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age 1" sheetId="1" state="visible" r:id="rId1"/>
  </sheets>
  <definedNames>
    <definedName name="_xlnm.Print_Area" localSheetId="0">'Page 1'!$A$11:$Q$345</definedName>
  </definedNames>
  <calcPr/>
</workbook>
</file>

<file path=xl/sharedStrings.xml><?xml version="1.0" encoding="utf-8"?>
<sst xmlns="http://schemas.openxmlformats.org/spreadsheetml/2006/main" count="121" uniqueCount="121">
  <si>
    <t>СОГЛАСОВАННО</t>
  </si>
  <si>
    <t>УТВЕРЖДЕННО</t>
  </si>
  <si>
    <t>Директор</t>
  </si>
  <si>
    <t xml:space="preserve">(наименование ОО)</t>
  </si>
  <si>
    <t xml:space="preserve">(наименование поставщика питания)</t>
  </si>
  <si>
    <t xml:space="preserve">(ФИО директора ОО)</t>
  </si>
  <si>
    <t xml:space="preserve">(ФИО руководителя )</t>
  </si>
  <si>
    <t>(подпись)</t>
  </si>
  <si>
    <t>М.П.</t>
  </si>
  <si>
    <t xml:space="preserve">Меню приготавливаемых блюд для оздоровительных лагерей с дневным пребыванием детей в возрасте 12 лет и старше организуемых на базе функционирующих общеобразовательных учреждений</t>
  </si>
  <si>
    <t xml:space="preserve">Сезон: летний</t>
  </si>
  <si>
    <t xml:space="preserve">ПЕРВАЯ НЕДЕЛЯ</t>
  </si>
  <si>
    <t xml:space="preserve">День 1                                                                                                         ПОНЕДЕЛЬНИК</t>
  </si>
  <si>
    <t xml:space="preserve">Прием пищи, наименование блюда</t>
  </si>
  <si>
    <t xml:space="preserve">Масса порции</t>
  </si>
  <si>
    <t xml:space="preserve">Пищевые вещества</t>
  </si>
  <si>
    <t xml:space="preserve">Энергетическая ценность, ккал</t>
  </si>
  <si>
    <t xml:space="preserve">№ рецеп-туры</t>
  </si>
  <si>
    <t xml:space="preserve">Белки, г</t>
  </si>
  <si>
    <t xml:space="preserve">Жиры, г</t>
  </si>
  <si>
    <t xml:space="preserve">Углеводы, г</t>
  </si>
  <si>
    <t xml:space="preserve">ЗАВТРАК </t>
  </si>
  <si>
    <t xml:space="preserve">Плоды или ягоды свежие</t>
  </si>
  <si>
    <t xml:space="preserve">Каша вязкая молочная "Дружба"</t>
  </si>
  <si>
    <t xml:space="preserve">Хлеб пшеничный</t>
  </si>
  <si>
    <t>ПП</t>
  </si>
  <si>
    <t xml:space="preserve">Масло сливочное </t>
  </si>
  <si>
    <t xml:space="preserve">Чай с сахаром </t>
  </si>
  <si>
    <t>377</t>
  </si>
  <si>
    <t xml:space="preserve">Итого за прием пищи:</t>
  </si>
  <si>
    <t>ОБЕД</t>
  </si>
  <si>
    <t xml:space="preserve">Салат "Витаминный"</t>
  </si>
  <si>
    <t xml:space="preserve">Суп гороховый</t>
  </si>
  <si>
    <t xml:space="preserve">Котлеты домашние (с соусом)</t>
  </si>
  <si>
    <t xml:space="preserve">Макаронные изделия отварные</t>
  </si>
  <si>
    <t xml:space="preserve">Компот из сухофруктов</t>
  </si>
  <si>
    <t>349</t>
  </si>
  <si>
    <t xml:space="preserve">Хлеб ржаной</t>
  </si>
  <si>
    <t/>
  </si>
  <si>
    <t>ПОЛДНИК</t>
  </si>
  <si>
    <t xml:space="preserve">Булочка с маком</t>
  </si>
  <si>
    <t xml:space="preserve">Сок фруктовый</t>
  </si>
  <si>
    <t xml:space="preserve">Итого за день:</t>
  </si>
  <si>
    <t xml:space="preserve">          День 2                                                                             ВТОРНИК</t>
  </si>
  <si>
    <t xml:space="preserve">Энергети-ческая ценность, ккал</t>
  </si>
  <si>
    <t xml:space="preserve">Омлет натуральный</t>
  </si>
  <si>
    <t xml:space="preserve">Горошек зеленый консервированный </t>
  </si>
  <si>
    <t xml:space="preserve">Сыр </t>
  </si>
  <si>
    <t>15</t>
  </si>
  <si>
    <t xml:space="preserve">Чай с сахаром</t>
  </si>
  <si>
    <t xml:space="preserve">Салат "Летний"</t>
  </si>
  <si>
    <t>Свекольник</t>
  </si>
  <si>
    <t>Бефстроганов</t>
  </si>
  <si>
    <t xml:space="preserve">Рис отварной</t>
  </si>
  <si>
    <t xml:space="preserve">Кампот из свежих ягод</t>
  </si>
  <si>
    <t xml:space="preserve">Сосиска в тесте</t>
  </si>
  <si>
    <t>444</t>
  </si>
  <si>
    <t xml:space="preserve">Какао с молоком</t>
  </si>
  <si>
    <t xml:space="preserve">День 3                                                                                                        СРЕДА</t>
  </si>
  <si>
    <t xml:space="preserve">Сырники из творога (с молоком сгущенным или вареньем)</t>
  </si>
  <si>
    <t xml:space="preserve">Чай  с сахаром</t>
  </si>
  <si>
    <t xml:space="preserve">Салат из свежих помидор и огурцов</t>
  </si>
  <si>
    <t xml:space="preserve">Суп с фрикадельками</t>
  </si>
  <si>
    <t xml:space="preserve">Плов из мяса птицы</t>
  </si>
  <si>
    <t xml:space="preserve">Хлеб пшеничный </t>
  </si>
  <si>
    <t xml:space="preserve">Булочка с повидлом</t>
  </si>
  <si>
    <t>422</t>
  </si>
  <si>
    <t xml:space="preserve">Компот из свежих ягод</t>
  </si>
  <si>
    <t xml:space="preserve">День 4                                                                                                         ЧЕТВЕРГ</t>
  </si>
  <si>
    <t xml:space="preserve">Каша  молочная из гречневой крупы</t>
  </si>
  <si>
    <t xml:space="preserve">Блины п/ф (с повидлом или джемом или молоком сгущенным)</t>
  </si>
  <si>
    <t>728/1</t>
  </si>
  <si>
    <t>Н</t>
  </si>
  <si>
    <t xml:space="preserve">Салат из белокочанной капусты с яблоком</t>
  </si>
  <si>
    <t xml:space="preserve">Рассольник по- Ленинградски</t>
  </si>
  <si>
    <t xml:space="preserve">Картофельное пюре</t>
  </si>
  <si>
    <t>Тефтели</t>
  </si>
  <si>
    <t xml:space="preserve">Чай фруктовый</t>
  </si>
  <si>
    <t xml:space="preserve">Булочка "Новинка"</t>
  </si>
  <si>
    <t>Кисель</t>
  </si>
  <si>
    <t xml:space="preserve">День 5                                                                                                         ПЯТНИЦА</t>
  </si>
  <si>
    <t xml:space="preserve">Вареники с картофелем пром.произ-ва со сметанным соусом</t>
  </si>
  <si>
    <t xml:space="preserve">Овощная нарезка</t>
  </si>
  <si>
    <t>Борщ</t>
  </si>
  <si>
    <t>Гуляш</t>
  </si>
  <si>
    <t xml:space="preserve">Каша гречневая </t>
  </si>
  <si>
    <t>302</t>
  </si>
  <si>
    <t>Полдник</t>
  </si>
  <si>
    <t xml:space="preserve">Пирожок с повидлом</t>
  </si>
  <si>
    <t xml:space="preserve">День 6                                                                                                         ПОНЕДЕЛЬНИК</t>
  </si>
  <si>
    <t xml:space="preserve">Плоды и ягоды свежие</t>
  </si>
  <si>
    <t xml:space="preserve">Каша молочная пшенная</t>
  </si>
  <si>
    <t xml:space="preserve">ОБЕД </t>
  </si>
  <si>
    <t xml:space="preserve">Салат из квашеной капусты</t>
  </si>
  <si>
    <t xml:space="preserve">Суп гречневый</t>
  </si>
  <si>
    <t xml:space="preserve">Курица запеченная (бедро/голень)</t>
  </si>
  <si>
    <t xml:space="preserve">Ватрушка из дрожжевого теста</t>
  </si>
  <si>
    <t>410</t>
  </si>
  <si>
    <t xml:space="preserve">Кисель </t>
  </si>
  <si>
    <t xml:space="preserve">День 7                                                                                                         ВТОРНИК</t>
  </si>
  <si>
    <t xml:space="preserve">Пудинг творожный с соусом</t>
  </si>
  <si>
    <t xml:space="preserve">Суп картофельный с клецками</t>
  </si>
  <si>
    <t xml:space="preserve">Рыба припущенная</t>
  </si>
  <si>
    <t xml:space="preserve">Рис отварной </t>
  </si>
  <si>
    <t xml:space="preserve">День 8                                                                                                        СРЕДА</t>
  </si>
  <si>
    <t xml:space="preserve">Каша молочная "Дружба"</t>
  </si>
  <si>
    <t xml:space="preserve">Блины п/ф с яболчным соусом</t>
  </si>
  <si>
    <t xml:space="preserve">Щи из свежей капусты с картофелем</t>
  </si>
  <si>
    <t xml:space="preserve">Пельмени пром.производства</t>
  </si>
  <si>
    <t xml:space="preserve">День 9                                                                                                         ЧЕТВЕРГ</t>
  </si>
  <si>
    <t xml:space="preserve">Салат из свежих огурцов</t>
  </si>
  <si>
    <t xml:space="preserve">Суп-лапша домашняя</t>
  </si>
  <si>
    <t xml:space="preserve">Жаркое по-домашнему</t>
  </si>
  <si>
    <t xml:space="preserve">Булочка с шоколадом</t>
  </si>
  <si>
    <t xml:space="preserve">День 10                                                                                                       ПЯТНИЦА</t>
  </si>
  <si>
    <t>338</t>
  </si>
  <si>
    <t xml:space="preserve">Макароны с сыром </t>
  </si>
  <si>
    <t>П</t>
  </si>
  <si>
    <t xml:space="preserve">Салат из дайкона с морковью м/р</t>
  </si>
  <si>
    <t xml:space="preserve">Ленивые голубцы</t>
  </si>
  <si>
    <t xml:space="preserve">Булочка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</si>
</sst>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sz val="8.000000"/>
      <color theme="1"/>
      <name val="Times New Roman"/>
    </font>
    <font>
      <sz val="12.000000"/>
      <color theme="1"/>
      <name val="Times New Roman"/>
    </font>
    <font>
      <b/>
      <sz val="12.000000"/>
      <name val="Times New Roman"/>
    </font>
    <font>
      <sz val="12.000000"/>
      <name val="Times New Roman"/>
    </font>
    <font>
      <sz val="12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9">
    <xf fontId="0" fillId="0" borderId="0" numFmtId="0" xfId="0"/>
    <xf fontId="0" fillId="2" borderId="0" numFmtId="0" xfId="0" applyFill="1"/>
    <xf fontId="0" fillId="2" borderId="1" numFmtId="0" xfId="0" applyFill="1" applyBorder="1"/>
    <xf fontId="0" fillId="2" borderId="1" numFmtId="0" xfId="0" applyFill="1" applyBorder="1" applyAlignment="1">
      <alignment horizontal="center"/>
    </xf>
    <xf fontId="1" fillId="0" borderId="2" numFmtId="0" xfId="0" applyFont="1" applyBorder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/>
    </xf>
    <xf fontId="1" fillId="0" borderId="2" numFmtId="0" xfId="0" applyFont="1" applyBorder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/>
    <xf fontId="3" fillId="0" borderId="0" numFmtId="0" xfId="0" applyFont="1" applyAlignment="1">
      <alignment horizontal="center"/>
    </xf>
    <xf fontId="3" fillId="0" borderId="0" numFmtId="0" xfId="0" applyFont="1" applyAlignment="1">
      <alignment horizontal="right"/>
    </xf>
    <xf fontId="3" fillId="0" borderId="0" numFmtId="0" xfId="0" applyFont="1" applyAlignment="1">
      <alignment horizontal="center" vertical="top"/>
    </xf>
    <xf fontId="0" fillId="2" borderId="0" numFmtId="0" xfId="0" applyFill="1" applyAlignment="1">
      <alignment horizontal="center"/>
    </xf>
    <xf fontId="3" fillId="2" borderId="0" numFmtId="0" xfId="0" applyFont="1" applyFill="1"/>
    <xf fontId="3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right"/>
    </xf>
    <xf fontId="3" fillId="2" borderId="0" numFmtId="0" xfId="0" applyFont="1" applyFill="1" applyAlignment="1">
      <alignment horizontal="left"/>
    </xf>
    <xf fontId="3" fillId="2" borderId="0" numFmtId="0" xfId="0" applyFont="1" applyFill="1" applyAlignment="1">
      <alignment horizontal="center"/>
    </xf>
    <xf fontId="4" fillId="2" borderId="3" numFmtId="0" xfId="0" applyFont="1" applyFill="1" applyBorder="1" applyAlignment="1">
      <alignment horizontal="left" vertical="center" wrapText="1"/>
    </xf>
    <xf fontId="4" fillId="2" borderId="4" numFmtId="0" xfId="0" applyFont="1" applyFill="1" applyBorder="1" applyAlignment="1">
      <alignment horizontal="center" vertical="center" wrapText="1"/>
    </xf>
    <xf fontId="4" fillId="2" borderId="5" numFmtId="0" xfId="0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4" fillId="2" borderId="7" numFmtId="0" xfId="0" applyFont="1" applyFill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2" borderId="8" numFmtId="0" xfId="0" applyFont="1" applyFill="1" applyBorder="1" applyAlignment="1">
      <alignment horizontal="center" vertical="center" wrapText="1"/>
    </xf>
    <xf fontId="4" fillId="2" borderId="9" numFmtId="0" xfId="0" applyFont="1" applyFill="1" applyBorder="1" applyAlignment="1">
      <alignment horizontal="center" vertical="top" wrapText="1"/>
    </xf>
    <xf fontId="4" fillId="2" borderId="10" numFmtId="0" xfId="0" applyFont="1" applyFill="1" applyBorder="1" applyAlignment="1">
      <alignment horizontal="center" vertical="top" wrapText="1"/>
    </xf>
    <xf fontId="5" fillId="2" borderId="9" numFmtId="0" xfId="0" applyFont="1" applyFill="1" applyBorder="1" applyAlignment="1">
      <alignment vertical="center" wrapText="1"/>
    </xf>
    <xf fontId="5" fillId="2" borderId="10" numFmtId="0" xfId="0" applyFont="1" applyFill="1" applyBorder="1" applyAlignment="1">
      <alignment vertical="center" wrapText="1"/>
    </xf>
    <xf fontId="5" fillId="2" borderId="1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horizontal="center" wrapText="1"/>
    </xf>
    <xf fontId="3" fillId="2" borderId="1" numFmtId="2" xfId="0" applyNumberFormat="1" applyFont="1" applyFill="1" applyBorder="1" applyAlignment="1">
      <alignment horizontal="center" wrapText="1"/>
    </xf>
    <xf fontId="5" fillId="2" borderId="1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/>
    </xf>
    <xf fontId="3" fillId="2" borderId="1" numFmtId="2" xfId="0" applyNumberFormat="1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/>
    </xf>
    <xf fontId="5" fillId="2" borderId="4" numFmtId="0" xfId="0" applyFont="1" applyFill="1" applyBorder="1" applyAlignment="1">
      <alignment horizontal="left" vertical="center" wrapText="1"/>
    </xf>
    <xf fontId="5" fillId="2" borderId="5" numFmtId="0" xfId="0" applyFont="1" applyFill="1" applyBorder="1" applyAlignment="1">
      <alignment horizontal="left" vertical="center" wrapText="1"/>
    </xf>
    <xf fontId="5" fillId="2" borderId="6" numFmtId="0" xfId="0" applyFont="1" applyFill="1" applyBorder="1" applyAlignment="1">
      <alignment horizontal="left" vertical="center" wrapText="1"/>
    </xf>
    <xf fontId="5" fillId="2" borderId="12" numFmtId="0" xfId="0" applyFont="1" applyFill="1" applyBorder="1" applyAlignment="1">
      <alignment horizontal="center" vertical="center" wrapText="1"/>
    </xf>
    <xf fontId="5" fillId="2" borderId="12" numFmtId="49" xfId="0" applyNumberFormat="1" applyFont="1" applyFill="1" applyBorder="1" applyAlignment="1">
      <alignment horizontal="center" vertical="center" wrapText="1"/>
    </xf>
    <xf fontId="4" fillId="2" borderId="13" numFmtId="0" xfId="0" applyFont="1" applyFill="1" applyBorder="1" applyAlignment="1">
      <alignment horizontal="left" indent="1" vertical="center" wrapText="1"/>
    </xf>
    <xf fontId="4" fillId="2" borderId="14" numFmtId="0" xfId="0" applyFont="1" applyFill="1" applyBorder="1" applyAlignment="1">
      <alignment horizontal="left" indent="1" vertical="center" wrapText="1"/>
    </xf>
    <xf fontId="4" fillId="2" borderId="14" numFmtId="0" xfId="0" applyFont="1" applyFill="1" applyBorder="1" applyAlignment="1">
      <alignment horizontal="center" vertical="center" wrapText="1"/>
    </xf>
    <xf fontId="4" fillId="2" borderId="0" numFmtId="0" xfId="0" applyFont="1" applyFill="1" applyAlignment="1">
      <alignment horizontal="center" vertical="top" wrapText="1"/>
    </xf>
    <xf fontId="0" fillId="2" borderId="11" numFmtId="0" xfId="0" applyFill="1" applyBorder="1"/>
    <xf fontId="5" fillId="2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horizontal="center" vertical="center" wrapText="1"/>
    </xf>
    <xf fontId="5" fillId="2" borderId="9" numFmtId="0" xfId="0" applyFont="1" applyFill="1" applyBorder="1" applyAlignment="1">
      <alignment horizontal="left" vertical="center" wrapText="1"/>
    </xf>
    <xf fontId="5" fillId="2" borderId="10" numFmtId="0" xfId="0" applyFont="1" applyFill="1" applyBorder="1" applyAlignment="1">
      <alignment horizontal="left" vertical="center" wrapText="1"/>
    </xf>
    <xf fontId="5" fillId="2" borderId="11" numFmtId="0" xfId="0" applyFont="1" applyFill="1" applyBorder="1" applyAlignment="1">
      <alignment horizontal="left" vertical="center" wrapText="1"/>
    </xf>
    <xf fontId="5" fillId="2" borderId="1" numFmtId="2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center" vertical="center"/>
    </xf>
    <xf fontId="5" fillId="2" borderId="1" numFmtId="49" xfId="0" applyNumberFormat="1" applyFont="1" applyFill="1" applyBorder="1" applyAlignment="1">
      <alignment horizontal="center" vertical="center" wrapText="1"/>
    </xf>
    <xf fontId="5" fillId="2" borderId="12" numFmtId="1" xfId="0" applyNumberFormat="1" applyFont="1" applyFill="1" applyBorder="1" applyAlignment="1">
      <alignment horizontal="center" vertical="center" wrapText="1"/>
    </xf>
    <xf fontId="4" fillId="2" borderId="15" numFmtId="0" xfId="0" applyFont="1" applyFill="1" applyBorder="1" applyAlignment="1">
      <alignment horizontal="left" indent="1" vertical="center" wrapText="1"/>
    </xf>
    <xf fontId="4" fillId="2" borderId="16" numFmtId="0" xfId="0" applyFont="1" applyFill="1" applyBorder="1" applyAlignment="1">
      <alignment horizontal="left" indent="1" vertical="center" wrapText="1"/>
    </xf>
    <xf fontId="4" fillId="2" borderId="17" numFmtId="0" xfId="0" applyFont="1" applyFill="1" applyBorder="1" applyAlignment="1">
      <alignment horizontal="left" indent="1" vertical="center" wrapText="1"/>
    </xf>
    <xf fontId="4" fillId="2" borderId="14" numFmtId="2" xfId="0" applyNumberFormat="1" applyFont="1" applyFill="1" applyBorder="1" applyAlignment="1">
      <alignment horizontal="center" vertical="center" wrapText="1"/>
    </xf>
    <xf fontId="5" fillId="2" borderId="18" numFmtId="0" xfId="0" applyFont="1" applyFill="1" applyBorder="1" applyAlignment="1">
      <alignment horizontal="left" indent="1" vertical="top" wrapText="1"/>
    </xf>
    <xf fontId="4" fillId="2" borderId="19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left" vertical="center" wrapText="1"/>
    </xf>
    <xf fontId="5" fillId="2" borderId="1" numFmtId="1" xfId="0" applyNumberFormat="1" applyFont="1" applyFill="1" applyBorder="1" applyAlignment="1">
      <alignment horizontal="center" vertical="center" wrapText="1"/>
    </xf>
    <xf fontId="5" fillId="2" borderId="1" numFmtId="2" xfId="0" applyNumberFormat="1" applyFont="1" applyFill="1" applyBorder="1" applyAlignment="1">
      <alignment horizontal="center" vertical="center" wrapText="1"/>
    </xf>
    <xf fontId="4" fillId="2" borderId="20" numFmtId="0" xfId="0" applyFont="1" applyFill="1" applyBorder="1" applyAlignment="1">
      <alignment horizontal="left" vertical="center" wrapText="1"/>
    </xf>
    <xf fontId="4" fillId="2" borderId="21" numFmtId="0" xfId="0" applyFont="1" applyFill="1" applyBorder="1" applyAlignment="1">
      <alignment horizontal="left" vertical="center" wrapText="1"/>
    </xf>
    <xf fontId="4" fillId="2" borderId="22" numFmtId="0" xfId="0" applyFont="1" applyFill="1" applyBorder="1" applyAlignment="1">
      <alignment horizontal="left" vertical="center" wrapText="1"/>
    </xf>
    <xf fontId="4" fillId="2" borderId="23" numFmtId="2" xfId="0" applyNumberFormat="1" applyFont="1" applyFill="1" applyBorder="1" applyAlignment="1">
      <alignment horizontal="center" vertical="center" wrapText="1"/>
    </xf>
    <xf fontId="5" fillId="2" borderId="24" numFmtId="0" xfId="0" applyFont="1" applyFill="1" applyBorder="1" applyAlignment="1">
      <alignment horizontal="center" vertical="top" wrapText="1"/>
    </xf>
    <xf fontId="4" fillId="2" borderId="1" numFmtId="0" xfId="0" applyFont="1" applyFill="1" applyBorder="1" applyAlignment="1">
      <alignment vertical="center" wrapText="1"/>
    </xf>
    <xf fontId="4" fillId="2" borderId="1" numFmtId="2" xfId="0" applyNumberFormat="1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left" indent="1" vertical="top" wrapText="1"/>
    </xf>
    <xf fontId="4" fillId="2" borderId="0" numFmtId="0" xfId="0" applyFont="1" applyFill="1" applyAlignment="1">
      <alignment vertical="center" wrapText="1"/>
    </xf>
    <xf fontId="4" fillId="2" borderId="0" numFmtId="2" xfId="0" applyNumberFormat="1" applyFont="1" applyFill="1" applyAlignment="1">
      <alignment horizontal="center" vertical="center" wrapText="1"/>
    </xf>
    <xf fontId="5" fillId="2" borderId="0" numFmtId="0" xfId="0" applyFont="1" applyFill="1" applyAlignment="1">
      <alignment horizontal="left" indent="1" vertical="top" wrapText="1"/>
    </xf>
    <xf fontId="5" fillId="2" borderId="0" numFmtId="0" xfId="0" applyFont="1" applyFill="1" applyAlignment="1">
      <alignment horizontal="left" vertical="center" wrapText="1"/>
    </xf>
    <xf fontId="5" fillId="2" borderId="0" numFmtId="0" xfId="0" applyFont="1" applyFill="1" applyAlignment="1">
      <alignment horizontal="center" vertical="center" wrapText="1"/>
    </xf>
    <xf fontId="5" fillId="2" borderId="0" numFmtId="49" xfId="0" applyNumberFormat="1" applyFont="1" applyFill="1" applyAlignment="1">
      <alignment horizontal="center" vertical="center" wrapText="1"/>
    </xf>
    <xf fontId="4" fillId="2" borderId="3" numFmtId="0" xfId="0" applyFont="1" applyFill="1" applyBorder="1" applyAlignment="1">
      <alignment vertical="center" wrapText="1"/>
    </xf>
    <xf fontId="4" fillId="2" borderId="15" numFmtId="0" xfId="0" applyFont="1" applyFill="1" applyBorder="1" applyAlignment="1">
      <alignment horizontal="left" vertical="center" wrapText="1"/>
    </xf>
    <xf fontId="4" fillId="2" borderId="16" numFmtId="0" xfId="0" applyFont="1" applyFill="1" applyBorder="1" applyAlignment="1">
      <alignment horizontal="left" vertical="center" wrapText="1"/>
    </xf>
    <xf fontId="4" fillId="2" borderId="17" numFmtId="0" xfId="0" applyFont="1" applyFill="1" applyBorder="1" applyAlignment="1">
      <alignment horizontal="left" vertical="center" wrapText="1"/>
    </xf>
    <xf fontId="5" fillId="2" borderId="18" numFmtId="0" xfId="0" applyFont="1" applyFill="1" applyBorder="1" applyAlignment="1">
      <alignment horizontal="center" vertical="top" wrapText="1"/>
    </xf>
    <xf fontId="4" fillId="2" borderId="0" numFmtId="0" xfId="0" applyFont="1" applyFill="1" applyAlignment="1">
      <alignment horizontal="left" vertical="center" wrapText="1"/>
    </xf>
    <xf fontId="4" fillId="2" borderId="0" numFmtId="0" xfId="0" applyFont="1" applyFill="1" applyAlignment="1">
      <alignment horizontal="center" vertical="center" wrapText="1"/>
    </xf>
    <xf fontId="5" fillId="2" borderId="0" numFmtId="0" xfId="0" applyFont="1" applyFill="1" applyAlignment="1">
      <alignment horizontal="center" vertical="top" wrapText="1"/>
    </xf>
    <xf fontId="5" fillId="2" borderId="1" numFmtId="2" xfId="0" applyNumberFormat="1" applyFont="1" applyFill="1" applyBorder="1" applyAlignment="1">
      <alignment horizontal="center"/>
    </xf>
    <xf fontId="4" fillId="2" borderId="21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vertical="center" wrapText="1"/>
    </xf>
    <xf fontId="5" fillId="2" borderId="5" numFmtId="0" xfId="0" applyFont="1" applyFill="1" applyBorder="1" applyAlignment="1">
      <alignment vertical="center" wrapText="1"/>
    </xf>
    <xf fontId="5" fillId="2" borderId="6" numFmtId="0" xfId="0" applyFont="1" applyFill="1" applyBorder="1" applyAlignment="1">
      <alignment vertical="center" wrapText="1"/>
    </xf>
    <xf fontId="5" fillId="2" borderId="12" numFmtId="2" xfId="0" applyNumberFormat="1" applyFont="1" applyFill="1" applyBorder="1" applyAlignment="1">
      <alignment horizontal="center"/>
    </xf>
    <xf fontId="3" fillId="2" borderId="12" numFmtId="2" xfId="0" applyNumberFormat="1" applyFont="1" applyFill="1" applyBorder="1" applyAlignment="1">
      <alignment horizontal="center" wrapText="1"/>
    </xf>
    <xf fontId="4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left" vertical="top" wrapText="1"/>
    </xf>
    <xf fontId="5" fillId="2" borderId="11" numFmtId="0" xfId="0" applyFont="1" applyFill="1" applyBorder="1" applyAlignment="1">
      <alignment horizontal="left" vertical="top" wrapText="1"/>
    </xf>
    <xf fontId="3" fillId="2" borderId="1" numFmtId="2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/>
    </xf>
    <xf fontId="3" fillId="2" borderId="1" numFmtId="2" xfId="0" applyNumberFormat="1" applyFont="1" applyFill="1" applyBorder="1" applyAlignment="1">
      <alignment horizontal="center" vertical="center"/>
    </xf>
    <xf fontId="6" fillId="2" borderId="0" numFmtId="0" xfId="0" applyFont="1" applyFill="1"/>
    <xf fontId="3" fillId="2" borderId="12" numFmtId="0" xfId="0" applyFont="1" applyFill="1" applyBorder="1" applyAlignment="1">
      <alignment horizontal="center"/>
    </xf>
    <xf fontId="3" fillId="2" borderId="0" numFmtId="0" xfId="0" applyFont="1" applyFill="1" applyAlignment="1">
      <alignment horizontal="center" shrinkToFit="1"/>
    </xf>
    <xf fontId="4" fillId="2" borderId="25" numFmtId="0" xfId="0" applyFont="1" applyFill="1" applyBorder="1" applyAlignment="1">
      <alignment horizontal="center" vertical="center" wrapText="1"/>
    </xf>
    <xf fontId="4" fillId="2" borderId="25" numFmtId="2" xfId="0" applyNumberFormat="1" applyFont="1" applyFill="1" applyBorder="1" applyAlignment="1">
      <alignment horizontal="center" vertical="center" wrapText="1"/>
    </xf>
    <xf fontId="7" fillId="2" borderId="0" numFmtId="0" xfId="0" applyFont="1" applyFill="1"/>
    <xf fontId="4" fillId="2" borderId="0" numFmtId="2" xfId="0" applyNumberFormat="1" applyFont="1" applyFill="1" applyAlignment="1">
      <alignment horizontal="center"/>
    </xf>
    <xf fontId="8" fillId="2" borderId="0" numFmtId="0" xfId="0" applyFont="1" applyFill="1"/>
    <xf fontId="4" fillId="2" borderId="0" numFmtId="0" xfId="0" applyFont="1" applyFill="1" applyAlignment="1">
      <alignment horizontal="left" indent="1" vertical="center" wrapText="1"/>
    </xf>
    <xf fontId="5" fillId="2" borderId="11" numFmtId="0" xfId="0" applyFont="1" applyFill="1" applyBorder="1" applyAlignment="1">
      <alignment horizontal="center" vertical="top" wrapText="1"/>
    </xf>
    <xf fontId="4" fillId="2" borderId="7" numFmtId="0" xfId="0" applyFont="1" applyFill="1" applyBorder="1" applyAlignment="1">
      <alignment horizontal="center" vertical="top" wrapText="1"/>
    </xf>
    <xf fontId="4" fillId="2" borderId="3" numFmtId="0" xfId="0" applyFont="1" applyFill="1" applyBorder="1" applyAlignment="1">
      <alignment horizontal="center" vertical="top" wrapText="1"/>
    </xf>
    <xf fontId="4" fillId="2" borderId="1" numFmtId="0" xfId="0" applyFont="1" applyFill="1" applyBorder="1" applyAlignment="1">
      <alignment horizontal="left" indent="1" vertical="center" wrapText="1"/>
    </xf>
    <xf fontId="5" fillId="2" borderId="1" numFmtId="0" xfId="0" applyFont="1" applyFill="1" applyBorder="1" applyAlignment="1">
      <alignment horizontal="center" vertical="top" wrapText="1"/>
    </xf>
    <xf fontId="0" fillId="2" borderId="0" numFmtId="0" xfId="0" applyFill="1" applyAlignment="1">
      <alignment vertical="center"/>
    </xf>
    <xf fontId="3" fillId="2" borderId="0" numFmtId="0" xfId="0" applyFont="1" applyFill="1" applyAlignment="1">
      <alignment vertical="center"/>
    </xf>
    <xf fontId="5" fillId="2" borderId="26" numFmtId="0" xfId="0" applyFont="1" applyFill="1" applyBorder="1" applyAlignment="1">
      <alignment horizontal="left" vertical="center" wrapText="1"/>
    </xf>
    <xf fontId="5" fillId="2" borderId="27" numFmtId="0" xfId="0" applyFont="1" applyFill="1" applyBorder="1" applyAlignment="1">
      <alignment horizontal="left" vertical="center" wrapText="1"/>
    </xf>
    <xf fontId="5" fillId="2" borderId="28" numFmtId="0" xfId="0" applyFont="1" applyFill="1" applyBorder="1" applyAlignment="1">
      <alignment horizontal="left" vertical="center" wrapText="1"/>
    </xf>
    <xf fontId="5" fillId="2" borderId="6" numFmtId="0" xfId="0" applyFont="1" applyFill="1" applyBorder="1" applyAlignment="1">
      <alignment horizontal="center" vertical="center" wrapText="1"/>
    </xf>
    <xf fontId="4" fillId="2" borderId="0" numFmtId="160" xfId="0" applyNumberFormat="1" applyFont="1" applyFill="1" applyAlignment="1">
      <alignment horizontal="center" vertical="center" wrapText="1"/>
    </xf>
    <xf fontId="8" fillId="2" borderId="0" numFmtId="0" xfId="0" applyFont="1" applyFill="1" applyAlignment="1">
      <alignment horizontal="center"/>
    </xf>
    <xf fontId="5" fillId="2" borderId="3" numFmtId="0" xfId="0" applyFont="1" applyFill="1" applyBorder="1" applyAlignment="1">
      <alignment horizontal="left" vertical="top" wrapText="1"/>
    </xf>
    <xf fontId="5" fillId="2" borderId="1" numFmtId="1" xfId="0" applyNumberFormat="1" applyFont="1" applyFill="1" applyBorder="1" applyAlignment="1">
      <alignment horizontal="center"/>
    </xf>
    <xf fontId="5" fillId="2" borderId="0" numFmtId="2" xfId="0" applyNumberFormat="1" applyFont="1" applyFill="1" applyAlignment="1">
      <alignment horizontal="center"/>
    </xf>
    <xf fontId="3" fillId="2" borderId="0" numFmtId="1" xfId="0" applyNumberFormat="1" applyFont="1" applyFill="1" applyAlignment="1">
      <alignment horizontal="center" wrapText="1"/>
    </xf>
    <xf fontId="3" fillId="2" borderId="0" numFmtId="0" xfId="0" applyFont="1" applyFill="1" applyAlignment="1">
      <alignment horizontal="center" wrapText="1"/>
    </xf>
    <xf fontId="3" fillId="2" borderId="1" numFmtId="1" xfId="0" applyNumberFormat="1" applyFont="1" applyFill="1" applyBorder="1" applyAlignment="1">
      <alignment horizontal="center"/>
    </xf>
    <xf fontId="4" fillId="2" borderId="29" numFmtId="0" xfId="0" applyFont="1" applyFill="1" applyBorder="1" applyAlignment="1">
      <alignment horizontal="left" vertical="center" wrapText="1"/>
    </xf>
    <xf fontId="4" fillId="2" borderId="30" numFmtId="0" xfId="0" applyFont="1" applyFill="1" applyBorder="1" applyAlignment="1">
      <alignment horizontal="left" vertical="center" wrapText="1"/>
    </xf>
    <xf fontId="4" fillId="2" borderId="31" numFmtId="0" xfId="0" applyFont="1" applyFill="1" applyBorder="1" applyAlignment="1">
      <alignment horizontal="left" vertical="center" wrapText="1"/>
    </xf>
    <xf fontId="4" fillId="2" borderId="14" numFmtId="160" xfId="0" applyNumberFormat="1" applyFont="1" applyFill="1" applyBorder="1" applyAlignment="1">
      <alignment horizontal="center" vertical="center" wrapText="1"/>
    </xf>
    <xf fontId="4" fillId="2" borderId="25" numFmtId="1" xfId="0" applyNumberFormat="1" applyFont="1" applyFill="1" applyBorder="1" applyAlignment="1">
      <alignment horizontal="center" vertical="center" wrapText="1"/>
    </xf>
    <xf fontId="5" fillId="2" borderId="6" numFmtId="0" xfId="0" applyFont="1" applyFill="1" applyBorder="1" applyAlignment="1">
      <alignment horizontal="center" vertical="top" wrapText="1"/>
    </xf>
    <xf fontId="4" fillId="2" borderId="1" numFmtId="1" xfId="0" applyNumberFormat="1" applyFont="1" applyFill="1" applyBorder="1" applyAlignment="1">
      <alignment horizontal="center" vertical="center" wrapText="1"/>
    </xf>
    <xf fontId="4" fillId="2" borderId="1" numFmtId="49" xfId="0" applyNumberFormat="1" applyFont="1" applyFill="1" applyBorder="1" applyAlignment="1">
      <alignment horizontal="center" vertical="center" wrapText="1"/>
    </xf>
    <xf fontId="4" fillId="2" borderId="0" numFmtId="1" xfId="0" applyNumberFormat="1" applyFont="1" applyFill="1" applyAlignment="1">
      <alignment horizontal="center" vertical="center" wrapText="1"/>
    </xf>
    <xf fontId="4" fillId="2" borderId="0" numFmtId="49" xfId="0" applyNumberFormat="1" applyFont="1" applyFill="1" applyAlignment="1">
      <alignment horizontal="center" vertical="center" wrapText="1"/>
    </xf>
    <xf fontId="5" fillId="2" borderId="12" numFmtId="0" xfId="0" applyFont="1" applyFill="1" applyBorder="1" applyAlignment="1">
      <alignment horizontal="left" vertical="center" wrapText="1"/>
    </xf>
    <xf fontId="4" fillId="2" borderId="32" numFmtId="0" xfId="0" applyFont="1" applyFill="1" applyBorder="1" applyAlignment="1">
      <alignment horizontal="left" indent="1" vertical="center" wrapText="1"/>
    </xf>
    <xf fontId="4" fillId="2" borderId="13" numFmtId="0" xfId="0" applyFont="1" applyFill="1" applyBorder="1" applyAlignment="1">
      <alignment horizontal="center" vertical="center" wrapText="1"/>
    </xf>
    <xf fontId="5" fillId="2" borderId="32" numFmtId="0" xfId="0" applyFont="1" applyFill="1" applyBorder="1" applyAlignment="1">
      <alignment horizontal="left" indent="1" vertical="top" wrapText="1"/>
    </xf>
    <xf fontId="5" fillId="2" borderId="33" numFmtId="0" xfId="0" applyFont="1" applyFill="1" applyBorder="1" applyAlignment="1">
      <alignment horizontal="center" vertical="top" wrapText="1"/>
    </xf>
    <xf fontId="5" fillId="2" borderId="0" numFmtId="0" xfId="0" applyFont="1" applyFill="1" applyAlignment="1">
      <alignment horizontal="left" vertical="top" wrapText="1"/>
    </xf>
    <xf fontId="4" fillId="2" borderId="34" numFmtId="2" xfId="0" applyNumberFormat="1" applyFont="1" applyFill="1" applyBorder="1" applyAlignment="1">
      <alignment horizontal="center" vertical="center" wrapText="1"/>
    </xf>
    <xf fontId="4" fillId="2" borderId="35" numFmtId="0" xfId="0" applyFont="1" applyFill="1" applyBorder="1" applyAlignment="1">
      <alignment horizontal="left" vertical="center" wrapText="1"/>
    </xf>
    <xf fontId="0" fillId="2" borderId="0" numFmtId="0" xfId="0" applyFill="1"/>
    <xf fontId="0" fillId="2" borderId="0" numFmt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topLeftCell="A1178" zoomScale="100" workbookViewId="0">
      <selection activeCell="L22" activeCellId="0" sqref="L22"/>
    </sheetView>
  </sheetViews>
  <sheetFormatPr defaultRowHeight="14.25"/>
  <cols>
    <col customWidth="1" min="1" max="1" style="1" width="20.33203125"/>
    <col customWidth="1" min="2" max="2" style="1" width="3.6640625"/>
    <col customWidth="1" min="3" max="3" style="1" width="5.109375"/>
    <col customWidth="1" min="4" max="4" style="1" width="3.33203125"/>
    <col customWidth="1" min="5" max="5" style="1" width="0.109375"/>
    <col customWidth="1" min="6" max="6" style="1" width="5.109375"/>
    <col customWidth="1" min="7" max="7" style="1" width="6.6640625"/>
    <col customWidth="1" min="8" max="8" style="1" width="1.6640625"/>
    <col customWidth="1" min="9" max="9" style="1" width="3.6640625"/>
    <col customWidth="1" min="10" max="10" style="2" width="13.7109375"/>
    <col customWidth="1" min="11" max="11" style="3" width="14.6640625"/>
    <col customWidth="1" min="12" max="12" style="2" width="12.88671875"/>
    <col customWidth="1" min="13" max="13" style="2" width="14.5546875"/>
    <col customWidth="1" min="14" max="14" style="2" width="17.109375"/>
    <col customWidth="1" min="15" max="15" style="2" width="9.44140625"/>
    <col min="16" max="19" style="1" width="9.109375"/>
    <col min="20" max="16384" style="1" width="8.88671875"/>
  </cols>
  <sheetData>
    <row r="1" ht="14.25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6"/>
      <c r="L1" s="5"/>
      <c r="M1" s="4" t="s">
        <v>1</v>
      </c>
      <c r="N1" s="4"/>
      <c r="O1" s="4"/>
    </row>
    <row r="2" ht="14.25">
      <c r="A2" s="4" t="s">
        <v>2</v>
      </c>
      <c r="B2" s="4"/>
      <c r="C2" s="4"/>
      <c r="D2" s="4"/>
      <c r="E2" s="4"/>
      <c r="F2" s="4"/>
      <c r="G2" s="5"/>
      <c r="H2" s="5"/>
      <c r="I2" s="5"/>
      <c r="J2" s="5"/>
      <c r="K2" s="6"/>
      <c r="L2" s="5"/>
      <c r="M2" s="7"/>
      <c r="N2" s="7"/>
      <c r="O2" s="7"/>
    </row>
    <row r="3" ht="14.25">
      <c r="A3" s="8" t="s">
        <v>3</v>
      </c>
      <c r="B3" s="8"/>
      <c r="C3" s="8"/>
      <c r="D3" s="8"/>
      <c r="E3" s="8"/>
      <c r="F3" s="8"/>
      <c r="G3" s="5"/>
      <c r="H3" s="5"/>
      <c r="I3" s="5"/>
      <c r="J3" s="5"/>
      <c r="K3" s="6"/>
      <c r="L3" s="5"/>
      <c r="M3" s="8" t="s">
        <v>4</v>
      </c>
      <c r="N3" s="8"/>
      <c r="O3" s="8"/>
    </row>
    <row r="4" ht="14.25">
      <c r="A4" s="7"/>
      <c r="B4" s="7"/>
      <c r="C4" s="7"/>
      <c r="D4" s="7"/>
      <c r="E4" s="7"/>
      <c r="F4" s="7"/>
      <c r="G4" s="5"/>
      <c r="H4" s="5"/>
      <c r="I4" s="5"/>
      <c r="J4" s="5"/>
      <c r="K4" s="6"/>
      <c r="L4" s="5"/>
      <c r="M4" s="7"/>
      <c r="N4" s="7"/>
      <c r="O4" s="7"/>
    </row>
    <row r="5" ht="14.25">
      <c r="A5" s="8" t="s">
        <v>5</v>
      </c>
      <c r="B5" s="8"/>
      <c r="C5" s="8"/>
      <c r="D5" s="8"/>
      <c r="E5" s="8"/>
      <c r="F5" s="8"/>
      <c r="G5" s="5"/>
      <c r="H5" s="5"/>
      <c r="I5" s="5"/>
      <c r="J5" s="5"/>
      <c r="K5" s="6"/>
      <c r="L5" s="5"/>
      <c r="M5" s="8" t="s">
        <v>6</v>
      </c>
      <c r="N5" s="8"/>
      <c r="O5" s="8"/>
    </row>
    <row r="6" ht="14.25">
      <c r="A6" s="7"/>
      <c r="B6" s="7"/>
      <c r="C6" s="7"/>
      <c r="D6" s="7"/>
      <c r="E6" s="7"/>
      <c r="F6" s="7"/>
      <c r="G6" s="5"/>
      <c r="H6" s="5"/>
      <c r="I6" s="5"/>
      <c r="J6" s="5"/>
      <c r="K6" s="6"/>
      <c r="L6" s="5"/>
      <c r="M6" s="7"/>
      <c r="N6" s="7"/>
      <c r="O6" s="7"/>
    </row>
    <row r="7" ht="14.25">
      <c r="A7" s="8" t="s">
        <v>7</v>
      </c>
      <c r="B7" s="8"/>
      <c r="C7" s="8"/>
      <c r="D7" s="8"/>
      <c r="E7" s="8"/>
      <c r="F7" s="8"/>
      <c r="G7" s="9"/>
      <c r="H7" s="9"/>
      <c r="I7" s="9"/>
      <c r="J7" s="9"/>
      <c r="K7" s="10"/>
      <c r="L7" s="9"/>
      <c r="M7" s="8" t="s">
        <v>7</v>
      </c>
      <c r="N7" s="8"/>
      <c r="O7" s="8"/>
      <c r="P7" s="1"/>
    </row>
    <row r="8" ht="14.25">
      <c r="A8" s="8"/>
      <c r="B8" s="8"/>
      <c r="C8" s="8"/>
      <c r="D8" s="8"/>
      <c r="E8" s="8"/>
      <c r="F8" s="8"/>
      <c r="G8" s="9"/>
      <c r="H8" s="9"/>
      <c r="I8" s="9"/>
      <c r="J8" s="9"/>
      <c r="K8" s="10"/>
      <c r="L8" s="9"/>
      <c r="M8" s="10"/>
      <c r="N8" s="10"/>
      <c r="O8" s="11"/>
      <c r="P8" s="1"/>
    </row>
    <row r="9" ht="14.25">
      <c r="A9" s="12" t="s">
        <v>8</v>
      </c>
      <c r="B9" s="8"/>
      <c r="C9" s="8"/>
      <c r="D9" s="8"/>
      <c r="E9" s="8"/>
      <c r="F9" s="8"/>
      <c r="G9" s="9"/>
      <c r="H9" s="9"/>
      <c r="I9" s="9"/>
      <c r="J9" s="9"/>
      <c r="K9" s="10"/>
      <c r="L9" s="9"/>
      <c r="M9" s="12" t="s">
        <v>8</v>
      </c>
      <c r="N9" s="10"/>
      <c r="O9" s="11"/>
      <c r="P9" s="1"/>
    </row>
    <row r="10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3"/>
      <c r="L10" s="1"/>
      <c r="M10" s="1"/>
      <c r="N10" s="1"/>
      <c r="O10" s="1"/>
      <c r="P10" s="1"/>
    </row>
    <row r="11" ht="25.5" customHeight="1">
      <c r="A11" s="14"/>
      <c r="B11" s="15" t="s">
        <v>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4"/>
      <c r="Q11" s="14"/>
    </row>
    <row r="12" ht="10.5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4"/>
      <c r="Q12" s="14"/>
    </row>
    <row r="13" ht="10.5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4"/>
      <c r="Q13" s="14"/>
    </row>
    <row r="14" ht="17.25" customHeight="1">
      <c r="A14" s="17" t="s">
        <v>10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6"/>
      <c r="P14" s="14"/>
      <c r="Q14" s="14"/>
    </row>
    <row r="15" ht="16.5" customHeight="1">
      <c r="A15" s="18" t="s">
        <v>11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ht="16.5" customHeight="1">
      <c r="A16" s="19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4"/>
      <c r="Q16" s="14"/>
    </row>
    <row r="17" ht="14.25" customHeight="1">
      <c r="A17" s="20" t="s">
        <v>13</v>
      </c>
      <c r="B17" s="21"/>
      <c r="C17" s="21"/>
      <c r="D17" s="21"/>
      <c r="E17" s="21"/>
      <c r="F17" s="21"/>
      <c r="G17" s="21"/>
      <c r="H17" s="21"/>
      <c r="I17" s="22"/>
      <c r="J17" s="23" t="s">
        <v>14</v>
      </c>
      <c r="K17" s="23" t="s">
        <v>15</v>
      </c>
      <c r="L17" s="23"/>
      <c r="M17" s="23"/>
      <c r="N17" s="23" t="s">
        <v>16</v>
      </c>
      <c r="O17" s="23" t="s">
        <v>17</v>
      </c>
      <c r="P17" s="14"/>
      <c r="Q17" s="14"/>
    </row>
    <row r="18" ht="33.75" customHeight="1">
      <c r="A18" s="24"/>
      <c r="B18" s="25"/>
      <c r="C18" s="25"/>
      <c r="D18" s="25"/>
      <c r="E18" s="25"/>
      <c r="F18" s="25"/>
      <c r="G18" s="25"/>
      <c r="H18" s="25"/>
      <c r="I18" s="26"/>
      <c r="J18" s="23"/>
      <c r="K18" s="23" t="s">
        <v>18</v>
      </c>
      <c r="L18" s="23" t="s">
        <v>19</v>
      </c>
      <c r="M18" s="23" t="s">
        <v>20</v>
      </c>
      <c r="N18" s="23"/>
      <c r="O18" s="23"/>
      <c r="P18" s="14"/>
      <c r="Q18" s="14"/>
    </row>
    <row r="19" ht="18" customHeight="1">
      <c r="A19" s="27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4"/>
      <c r="Q19" s="14"/>
    </row>
    <row r="20" ht="15.6" customHeight="1">
      <c r="A20" s="29" t="s">
        <v>22</v>
      </c>
      <c r="B20" s="30"/>
      <c r="C20" s="30"/>
      <c r="D20" s="30"/>
      <c r="E20" s="30"/>
      <c r="F20" s="30"/>
      <c r="G20" s="30"/>
      <c r="H20" s="30"/>
      <c r="I20" s="31"/>
      <c r="J20" s="32">
        <v>110</v>
      </c>
      <c r="K20" s="33">
        <v>0.52000000000000002</v>
      </c>
      <c r="L20" s="33">
        <v>0.52000000000000002</v>
      </c>
      <c r="M20" s="33">
        <v>12.74</v>
      </c>
      <c r="N20" s="33">
        <f t="shared" ref="N20:N24" si="0">(K20+M20)*4+(L20*9)</f>
        <v>57.719999999999999</v>
      </c>
      <c r="O20" s="34">
        <v>338</v>
      </c>
      <c r="P20" s="14"/>
      <c r="Q20" s="14"/>
    </row>
    <row r="21" ht="16.800000000000001" customHeight="1">
      <c r="A21" s="29" t="s">
        <v>23</v>
      </c>
      <c r="B21" s="30"/>
      <c r="C21" s="30"/>
      <c r="D21" s="30"/>
      <c r="E21" s="30"/>
      <c r="F21" s="30"/>
      <c r="G21" s="30"/>
      <c r="H21" s="30"/>
      <c r="I21" s="31"/>
      <c r="J21" s="35">
        <v>200</v>
      </c>
      <c r="K21" s="36">
        <v>14.119999999999999</v>
      </c>
      <c r="L21" s="36">
        <v>10.220000000000001</v>
      </c>
      <c r="M21" s="36">
        <v>49.200000000000003</v>
      </c>
      <c r="N21" s="33">
        <f t="shared" si="0"/>
        <v>345.25999999999999</v>
      </c>
      <c r="O21" s="34">
        <v>175</v>
      </c>
      <c r="P21" s="14"/>
      <c r="Q21" s="14"/>
    </row>
    <row r="22" ht="18" customHeight="1">
      <c r="A22" s="29" t="s">
        <v>24</v>
      </c>
      <c r="B22" s="30"/>
      <c r="C22" s="30"/>
      <c r="D22" s="30"/>
      <c r="E22" s="30"/>
      <c r="F22" s="30"/>
      <c r="G22" s="30"/>
      <c r="H22" s="30"/>
      <c r="I22" s="31"/>
      <c r="J22" s="34">
        <v>30</v>
      </c>
      <c r="K22" s="37">
        <v>3.1600000000000001</v>
      </c>
      <c r="L22" s="37">
        <v>0.40000000000000002</v>
      </c>
      <c r="M22" s="37">
        <v>0.83999999999999997</v>
      </c>
      <c r="N22" s="33">
        <f t="shared" si="0"/>
        <v>19.600000000000001</v>
      </c>
      <c r="O22" s="34" t="s">
        <v>25</v>
      </c>
      <c r="P22" s="14"/>
      <c r="Q22" s="14"/>
    </row>
    <row r="23" ht="15" customHeight="1">
      <c r="A23" s="29" t="s">
        <v>26</v>
      </c>
      <c r="B23" s="30"/>
      <c r="C23" s="30"/>
      <c r="D23" s="30"/>
      <c r="E23" s="30"/>
      <c r="F23" s="30"/>
      <c r="G23" s="30"/>
      <c r="H23" s="30"/>
      <c r="I23" s="31"/>
      <c r="J23" s="34">
        <v>10</v>
      </c>
      <c r="K23" s="34">
        <v>0.080000000000000002</v>
      </c>
      <c r="L23" s="34">
        <v>7.25</v>
      </c>
      <c r="M23" s="34">
        <v>0.13</v>
      </c>
      <c r="N23" s="33">
        <f t="shared" si="0"/>
        <v>66.090000000000003</v>
      </c>
      <c r="O23" s="34" t="s">
        <v>25</v>
      </c>
      <c r="P23" s="14"/>
      <c r="Q23" s="14"/>
    </row>
    <row r="24" ht="19.199999999999999" customHeight="1">
      <c r="A24" s="38" t="s">
        <v>27</v>
      </c>
      <c r="B24" s="39"/>
      <c r="C24" s="39"/>
      <c r="D24" s="39"/>
      <c r="E24" s="39"/>
      <c r="F24" s="39"/>
      <c r="G24" s="39"/>
      <c r="H24" s="39"/>
      <c r="I24" s="40"/>
      <c r="J24" s="41">
        <v>200</v>
      </c>
      <c r="K24" s="41">
        <v>0.12</v>
      </c>
      <c r="L24" s="41">
        <v>0.02</v>
      </c>
      <c r="M24" s="41">
        <v>13.699999999999999</v>
      </c>
      <c r="N24" s="33">
        <f t="shared" si="0"/>
        <v>55.459999999999994</v>
      </c>
      <c r="O24" s="42" t="s">
        <v>28</v>
      </c>
      <c r="P24" s="14"/>
      <c r="Q24" s="14"/>
    </row>
    <row r="25" ht="16.199999999999999" customHeight="1">
      <c r="A25" s="43" t="s">
        <v>29</v>
      </c>
      <c r="B25" s="44"/>
      <c r="C25" s="44"/>
      <c r="D25" s="44"/>
      <c r="E25" s="44"/>
      <c r="F25" s="44"/>
      <c r="G25" s="44"/>
      <c r="H25" s="44"/>
      <c r="I25" s="44"/>
      <c r="J25" s="45">
        <f>SUM(J20:J24)</f>
        <v>550</v>
      </c>
      <c r="K25" s="45">
        <f>SUM(K20:K24)</f>
        <v>17.999999999999996</v>
      </c>
      <c r="L25" s="45">
        <f>SUM(L20:L24)</f>
        <v>18.41</v>
      </c>
      <c r="M25" s="45">
        <f>SUM(M20:M24)</f>
        <v>76.610000000000014</v>
      </c>
      <c r="N25" s="45">
        <f>SUM(N20:N24)</f>
        <v>544.13000000000011</v>
      </c>
      <c r="O25" s="45"/>
      <c r="P25" s="14"/>
      <c r="Q25" s="14"/>
    </row>
    <row r="26" s="2" customFormat="1" ht="17.399999999999999" customHeight="1">
      <c r="A26" s="46" t="s">
        <v>30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14"/>
      <c r="Q26" s="14"/>
      <c r="R26" s="1"/>
      <c r="S26" s="1"/>
      <c r="T26" s="1"/>
      <c r="U26" s="1"/>
      <c r="V26" s="1"/>
      <c r="W26" s="1"/>
      <c r="X26" s="1"/>
      <c r="Y26" s="1"/>
      <c r="Z26" s="1"/>
      <c r="AA26" s="47"/>
    </row>
    <row r="27" ht="16.800000000000001" customHeight="1">
      <c r="A27" s="48" t="s">
        <v>31</v>
      </c>
      <c r="B27" s="48"/>
      <c r="C27" s="48"/>
      <c r="D27" s="48"/>
      <c r="E27" s="48"/>
      <c r="F27" s="48"/>
      <c r="G27" s="48"/>
      <c r="H27" s="48"/>
      <c r="I27" s="48"/>
      <c r="J27" s="49">
        <v>60</v>
      </c>
      <c r="K27" s="33">
        <v>1.5</v>
      </c>
      <c r="L27" s="33">
        <v>2.8999999999999999</v>
      </c>
      <c r="M27" s="33">
        <v>5.2699999999999996</v>
      </c>
      <c r="N27" s="33">
        <f t="shared" ref="N27:N33" si="1">(K27+M27)*4+(L27*9)</f>
        <v>53.179999999999993</v>
      </c>
      <c r="O27" s="34">
        <v>48</v>
      </c>
      <c r="P27" s="14"/>
      <c r="Q27" s="14"/>
    </row>
    <row r="28" ht="14.4" customHeight="1">
      <c r="A28" s="50" t="s">
        <v>32</v>
      </c>
      <c r="B28" s="51"/>
      <c r="C28" s="51"/>
      <c r="D28" s="51"/>
      <c r="E28" s="51"/>
      <c r="F28" s="51"/>
      <c r="G28" s="51"/>
      <c r="H28" s="51"/>
      <c r="I28" s="52"/>
      <c r="J28" s="34">
        <v>220</v>
      </c>
      <c r="K28" s="34">
        <v>6.5899999999999999</v>
      </c>
      <c r="L28" s="34">
        <v>7.0999999999999996</v>
      </c>
      <c r="M28" s="34">
        <v>34.399999999999999</v>
      </c>
      <c r="N28" s="33">
        <f t="shared" si="1"/>
        <v>227.85999999999999</v>
      </c>
      <c r="O28" s="34">
        <v>170</v>
      </c>
      <c r="P28" s="14"/>
      <c r="Q28" s="14"/>
    </row>
    <row r="29" ht="13.800000000000001" customHeight="1">
      <c r="A29" s="50" t="s">
        <v>33</v>
      </c>
      <c r="B29" s="51"/>
      <c r="C29" s="51"/>
      <c r="D29" s="51"/>
      <c r="E29" s="51"/>
      <c r="F29" s="51"/>
      <c r="G29" s="51"/>
      <c r="H29" s="51"/>
      <c r="I29" s="52"/>
      <c r="J29" s="34">
        <v>100</v>
      </c>
      <c r="K29" s="53">
        <v>10.199999999999999</v>
      </c>
      <c r="L29" s="54">
        <v>12.6</v>
      </c>
      <c r="M29" s="54">
        <v>25.600000000000001</v>
      </c>
      <c r="N29" s="33">
        <f t="shared" si="1"/>
        <v>256.59999999999997</v>
      </c>
      <c r="O29" s="34">
        <v>271</v>
      </c>
      <c r="P29" s="14"/>
      <c r="Q29" s="14"/>
    </row>
    <row r="30" ht="14.4" customHeight="1">
      <c r="A30" s="29" t="s">
        <v>34</v>
      </c>
      <c r="B30" s="30"/>
      <c r="C30" s="30"/>
      <c r="D30" s="30"/>
      <c r="E30" s="30"/>
      <c r="F30" s="30"/>
      <c r="G30" s="30"/>
      <c r="H30" s="30"/>
      <c r="I30" s="31"/>
      <c r="J30" s="34">
        <v>180</v>
      </c>
      <c r="K30" s="34">
        <v>8.0999999999999996</v>
      </c>
      <c r="L30" s="34">
        <v>8.8599999999999994</v>
      </c>
      <c r="M30" s="34">
        <v>47.5</v>
      </c>
      <c r="N30" s="33">
        <f t="shared" si="1"/>
        <v>302.13999999999999</v>
      </c>
      <c r="O30" s="34">
        <v>309</v>
      </c>
      <c r="P30" s="14"/>
      <c r="Q30" s="14"/>
    </row>
    <row r="31" ht="16.199999999999999" customHeight="1">
      <c r="A31" s="50" t="s">
        <v>35</v>
      </c>
      <c r="B31" s="51"/>
      <c r="C31" s="51"/>
      <c r="D31" s="51"/>
      <c r="E31" s="51"/>
      <c r="F31" s="51"/>
      <c r="G31" s="51"/>
      <c r="H31" s="51"/>
      <c r="I31" s="52"/>
      <c r="J31" s="35">
        <v>200</v>
      </c>
      <c r="K31" s="35">
        <v>0.66000000000000003</v>
      </c>
      <c r="L31" s="35">
        <v>0.080000000000000002</v>
      </c>
      <c r="M31" s="35">
        <v>16.02</v>
      </c>
      <c r="N31" s="33">
        <f t="shared" si="1"/>
        <v>67.439999999999998</v>
      </c>
      <c r="O31" s="55" t="s">
        <v>36</v>
      </c>
      <c r="P31" s="14"/>
      <c r="Q31" s="14"/>
    </row>
    <row r="32" ht="15" customHeight="1">
      <c r="A32" s="38" t="s">
        <v>24</v>
      </c>
      <c r="B32" s="39"/>
      <c r="C32" s="39"/>
      <c r="D32" s="39"/>
      <c r="E32" s="39"/>
      <c r="F32" s="39"/>
      <c r="G32" s="39"/>
      <c r="H32" s="39"/>
      <c r="I32" s="40"/>
      <c r="J32" s="41">
        <v>20</v>
      </c>
      <c r="K32" s="41">
        <v>3.1600000000000001</v>
      </c>
      <c r="L32" s="41">
        <v>0.40000000000000002</v>
      </c>
      <c r="M32" s="41">
        <v>0.83999999999999997</v>
      </c>
      <c r="N32" s="33">
        <f t="shared" si="1"/>
        <v>19.600000000000001</v>
      </c>
      <c r="O32" s="42" t="s">
        <v>25</v>
      </c>
      <c r="P32" s="14"/>
      <c r="Q32" s="14"/>
    </row>
    <row r="33" ht="17.399999999999999" customHeight="1">
      <c r="A33" s="50" t="s">
        <v>37</v>
      </c>
      <c r="B33" s="51"/>
      <c r="C33" s="51"/>
      <c r="D33" s="51"/>
      <c r="E33" s="51"/>
      <c r="F33" s="51"/>
      <c r="G33" s="51"/>
      <c r="H33" s="51"/>
      <c r="I33" s="52"/>
      <c r="J33" s="56">
        <v>20</v>
      </c>
      <c r="K33" s="41">
        <v>0.84999999999999998</v>
      </c>
      <c r="L33" s="41">
        <v>0.33000000000000002</v>
      </c>
      <c r="M33" s="41">
        <v>4.8300000000000001</v>
      </c>
      <c r="N33" s="33">
        <f t="shared" si="1"/>
        <v>25.689999999999998</v>
      </c>
      <c r="O33" s="41" t="s">
        <v>25</v>
      </c>
      <c r="P33" s="14"/>
      <c r="Q33" s="14"/>
    </row>
    <row r="34" ht="17.399999999999999" customHeight="1">
      <c r="A34" s="57" t="s">
        <v>29</v>
      </c>
      <c r="B34" s="58"/>
      <c r="C34" s="58"/>
      <c r="D34" s="58"/>
      <c r="E34" s="58"/>
      <c r="F34" s="58"/>
      <c r="G34" s="58"/>
      <c r="H34" s="58"/>
      <c r="I34" s="59"/>
      <c r="J34" s="45">
        <f>SUM(J27:J33)</f>
        <v>800</v>
      </c>
      <c r="K34" s="45">
        <f>SUM(K27:K33)</f>
        <v>31.060000000000002</v>
      </c>
      <c r="L34" s="45">
        <f>SUM(L27:L33)</f>
        <v>32.269999999999996</v>
      </c>
      <c r="M34" s="45">
        <f>SUM(M27:M33)</f>
        <v>134.46000000000004</v>
      </c>
      <c r="N34" s="60">
        <f>SUM(N27:N33)</f>
        <v>952.50999999999976</v>
      </c>
      <c r="O34" s="61" t="s">
        <v>38</v>
      </c>
      <c r="P34" s="14"/>
      <c r="Q34" s="14"/>
    </row>
    <row r="35" ht="15" customHeight="1">
      <c r="A35" s="62" t="s">
        <v>39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14"/>
      <c r="Q35" s="14"/>
    </row>
    <row r="36" ht="14.25" customHeight="1">
      <c r="A36" s="23" t="s">
        <v>13</v>
      </c>
      <c r="B36" s="23"/>
      <c r="C36" s="23"/>
      <c r="D36" s="23"/>
      <c r="E36" s="23"/>
      <c r="F36" s="23"/>
      <c r="G36" s="23"/>
      <c r="H36" s="23"/>
      <c r="I36" s="23"/>
      <c r="J36" s="23" t="s">
        <v>14</v>
      </c>
      <c r="K36" s="23" t="s">
        <v>15</v>
      </c>
      <c r="L36" s="23"/>
      <c r="M36" s="23"/>
      <c r="N36" s="23" t="s">
        <v>16</v>
      </c>
      <c r="O36" s="23" t="s">
        <v>17</v>
      </c>
      <c r="P36" s="14"/>
      <c r="Q36" s="14"/>
    </row>
    <row r="37" ht="32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 t="s">
        <v>18</v>
      </c>
      <c r="L37" s="23" t="s">
        <v>19</v>
      </c>
      <c r="M37" s="23" t="s">
        <v>20</v>
      </c>
      <c r="N37" s="23"/>
      <c r="O37" s="23"/>
      <c r="P37" s="14"/>
      <c r="Q37" s="14"/>
    </row>
    <row r="38" ht="18.600000000000001" customHeight="1">
      <c r="A38" s="63" t="s">
        <v>40</v>
      </c>
      <c r="B38" s="63"/>
      <c r="C38" s="63"/>
      <c r="D38" s="63"/>
      <c r="E38" s="63"/>
      <c r="F38" s="63"/>
      <c r="G38" s="63"/>
      <c r="H38" s="63"/>
      <c r="I38" s="63"/>
      <c r="J38" s="64">
        <v>150</v>
      </c>
      <c r="K38" s="34">
        <v>9.4399999999999995</v>
      </c>
      <c r="L38" s="65">
        <v>13.640000000000001</v>
      </c>
      <c r="M38" s="34">
        <v>43.969999999999999</v>
      </c>
      <c r="N38" s="33">
        <f t="shared" ref="N38:N39" si="2">(K38+M38)*4+(L38*9)</f>
        <v>336.39999999999998</v>
      </c>
      <c r="O38" s="34">
        <v>422</v>
      </c>
      <c r="P38" s="14"/>
      <c r="Q38" s="14"/>
    </row>
    <row r="39" ht="16.800000000000001" customHeight="1">
      <c r="A39" s="48" t="s">
        <v>41</v>
      </c>
      <c r="B39" s="48"/>
      <c r="C39" s="48"/>
      <c r="D39" s="48"/>
      <c r="E39" s="48"/>
      <c r="F39" s="48"/>
      <c r="G39" s="48"/>
      <c r="H39" s="48"/>
      <c r="I39" s="48"/>
      <c r="J39" s="64">
        <v>200</v>
      </c>
      <c r="K39" s="34">
        <v>3.7000000000000002</v>
      </c>
      <c r="L39" s="34">
        <v>0</v>
      </c>
      <c r="M39" s="34">
        <v>14</v>
      </c>
      <c r="N39" s="33">
        <f t="shared" si="2"/>
        <v>70.799999999999997</v>
      </c>
      <c r="O39" s="34"/>
      <c r="P39" s="14"/>
      <c r="Q39" s="14"/>
    </row>
    <row r="40" ht="13.800000000000001" customHeight="1">
      <c r="A40" s="66" t="s">
        <v>29</v>
      </c>
      <c r="B40" s="67"/>
      <c r="C40" s="67"/>
      <c r="D40" s="67"/>
      <c r="E40" s="67"/>
      <c r="F40" s="67"/>
      <c r="G40" s="67"/>
      <c r="H40" s="67"/>
      <c r="I40" s="68"/>
      <c r="J40" s="69">
        <f>SUM(J38:J39)</f>
        <v>350</v>
      </c>
      <c r="K40" s="69">
        <f>SUM(K38:K39)</f>
        <v>13.140000000000001</v>
      </c>
      <c r="L40" s="69">
        <f>SUM(L38:L39)</f>
        <v>13.640000000000001</v>
      </c>
      <c r="M40" s="69">
        <f>SUM(M38:M39)</f>
        <v>57.969999999999999</v>
      </c>
      <c r="N40" s="69">
        <f>SUM(N38:N39)</f>
        <v>407.19999999999999</v>
      </c>
      <c r="O40" s="70" t="s">
        <v>38</v>
      </c>
      <c r="P40" s="14"/>
      <c r="Q40" s="14"/>
    </row>
    <row r="41" ht="14.4" customHeight="1">
      <c r="A41" s="71" t="s">
        <v>42</v>
      </c>
      <c r="B41" s="71"/>
      <c r="C41" s="71"/>
      <c r="D41" s="71"/>
      <c r="E41" s="71"/>
      <c r="F41" s="71"/>
      <c r="G41" s="71"/>
      <c r="H41" s="71"/>
      <c r="I41" s="71"/>
      <c r="J41" s="72">
        <f>J40+J34+J25</f>
        <v>1700</v>
      </c>
      <c r="K41" s="72">
        <f>K40+K34+K25</f>
        <v>62.200000000000003</v>
      </c>
      <c r="L41" s="72">
        <f>L40+L34+L25</f>
        <v>64.319999999999993</v>
      </c>
      <c r="M41" s="72">
        <f>M40+M34+M25</f>
        <v>269.04000000000008</v>
      </c>
      <c r="N41" s="72">
        <f>N40+N34+N25</f>
        <v>1903.8399999999999</v>
      </c>
      <c r="O41" s="73" t="s">
        <v>38</v>
      </c>
      <c r="P41" s="14"/>
      <c r="Q41" s="14"/>
    </row>
    <row r="42" ht="14.4" customHeight="1">
      <c r="A42" s="74"/>
      <c r="B42" s="74"/>
      <c r="C42" s="74"/>
      <c r="D42" s="74"/>
      <c r="E42" s="74"/>
      <c r="F42" s="74"/>
      <c r="G42" s="74"/>
      <c r="H42" s="74"/>
      <c r="I42" s="74"/>
      <c r="J42" s="75"/>
      <c r="K42" s="75"/>
      <c r="L42" s="75"/>
      <c r="M42" s="75"/>
      <c r="N42" s="75"/>
      <c r="O42" s="76"/>
      <c r="P42" s="14"/>
      <c r="Q42" s="14"/>
    </row>
    <row r="43" ht="14.4" customHeight="1">
      <c r="A43" s="74"/>
      <c r="B43" s="74"/>
      <c r="C43" s="74"/>
      <c r="D43" s="74"/>
      <c r="E43" s="74"/>
      <c r="F43" s="74"/>
      <c r="G43" s="74"/>
      <c r="H43" s="74"/>
      <c r="I43" s="74"/>
      <c r="J43" s="75"/>
      <c r="K43" s="75"/>
      <c r="L43" s="75"/>
      <c r="M43" s="75"/>
      <c r="N43" s="75"/>
      <c r="O43" s="76"/>
      <c r="P43" s="14"/>
      <c r="Q43" s="14"/>
    </row>
    <row r="44" ht="14.4" customHeight="1">
      <c r="A44" s="74"/>
      <c r="B44" s="74"/>
      <c r="C44" s="74"/>
      <c r="D44" s="74"/>
      <c r="E44" s="74"/>
      <c r="F44" s="74"/>
      <c r="G44" s="74"/>
      <c r="H44" s="74"/>
      <c r="I44" s="74"/>
      <c r="J44" s="75"/>
      <c r="K44" s="75"/>
      <c r="L44" s="75"/>
      <c r="M44" s="75"/>
      <c r="N44" s="75"/>
      <c r="O44" s="76"/>
      <c r="P44" s="14"/>
      <c r="Q44" s="14"/>
    </row>
    <row r="45" ht="10.5" customHeight="1">
      <c r="A45" s="77"/>
      <c r="B45" s="77"/>
      <c r="C45" s="77"/>
      <c r="D45" s="77"/>
      <c r="E45" s="77"/>
      <c r="F45" s="77"/>
      <c r="G45" s="77"/>
      <c r="H45" s="77"/>
      <c r="I45" s="77"/>
      <c r="J45" s="78"/>
      <c r="K45" s="78"/>
      <c r="L45" s="78"/>
      <c r="M45" s="78"/>
      <c r="N45" s="78"/>
      <c r="O45" s="79"/>
      <c r="P45" s="14"/>
      <c r="Q45" s="14"/>
    </row>
    <row r="46" ht="10.5" customHeight="1">
      <c r="A46" s="77"/>
      <c r="B46" s="77"/>
      <c r="C46" s="77"/>
      <c r="D46" s="77"/>
      <c r="E46" s="77"/>
      <c r="F46" s="77"/>
      <c r="G46" s="77"/>
      <c r="H46" s="77"/>
      <c r="I46" s="77"/>
      <c r="J46" s="78"/>
      <c r="K46" s="78"/>
      <c r="L46" s="78"/>
      <c r="M46" s="78"/>
      <c r="N46" s="78"/>
      <c r="O46" s="79"/>
      <c r="P46" s="14"/>
      <c r="Q46" s="14"/>
    </row>
    <row r="47">
      <c r="J47" s="1"/>
      <c r="K47" s="13"/>
      <c r="L47" s="1"/>
      <c r="M47" s="1"/>
      <c r="N47" s="1"/>
      <c r="O47" s="1"/>
    </row>
    <row r="48" ht="18.600000000000001" customHeight="1">
      <c r="A48" s="80" t="s">
        <v>43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14"/>
      <c r="Q48" s="14"/>
    </row>
    <row r="49" ht="25.649999999999999" customHeight="1">
      <c r="A49" s="20" t="s">
        <v>13</v>
      </c>
      <c r="B49" s="21"/>
      <c r="C49" s="21"/>
      <c r="D49" s="21"/>
      <c r="E49" s="21"/>
      <c r="F49" s="21"/>
      <c r="G49" s="21"/>
      <c r="H49" s="21"/>
      <c r="I49" s="22"/>
      <c r="J49" s="23" t="s">
        <v>14</v>
      </c>
      <c r="K49" s="23" t="s">
        <v>15</v>
      </c>
      <c r="L49" s="23"/>
      <c r="M49" s="23"/>
      <c r="N49" s="23" t="s">
        <v>44</v>
      </c>
      <c r="O49" s="23" t="s">
        <v>17</v>
      </c>
      <c r="P49" s="14"/>
      <c r="Q49" s="14"/>
    </row>
    <row r="50" ht="14.25" customHeight="1">
      <c r="A50" s="24"/>
      <c r="B50" s="25"/>
      <c r="C50" s="25"/>
      <c r="D50" s="25"/>
      <c r="E50" s="25"/>
      <c r="F50" s="25"/>
      <c r="G50" s="25"/>
      <c r="H50" s="25"/>
      <c r="I50" s="26"/>
      <c r="J50" s="23"/>
      <c r="K50" s="23" t="s">
        <v>18</v>
      </c>
      <c r="L50" s="23" t="s">
        <v>19</v>
      </c>
      <c r="M50" s="23" t="s">
        <v>20</v>
      </c>
      <c r="N50" s="23"/>
      <c r="O50" s="23"/>
      <c r="P50" s="14"/>
      <c r="Q50" s="14"/>
    </row>
    <row r="51" ht="14.25" customHeight="1">
      <c r="A51" s="27" t="s">
        <v>21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14"/>
      <c r="Q51" s="14"/>
    </row>
    <row r="52" ht="16.199999999999999" customHeight="1">
      <c r="A52" s="29" t="s">
        <v>45</v>
      </c>
      <c r="B52" s="30"/>
      <c r="C52" s="30"/>
      <c r="D52" s="30"/>
      <c r="E52" s="30"/>
      <c r="F52" s="30"/>
      <c r="G52" s="30"/>
      <c r="H52" s="30"/>
      <c r="I52" s="31"/>
      <c r="J52" s="34">
        <v>210</v>
      </c>
      <c r="K52" s="37">
        <v>10.199999999999999</v>
      </c>
      <c r="L52" s="37">
        <v>7.5999999999999996</v>
      </c>
      <c r="M52" s="37">
        <v>52.200000000000003</v>
      </c>
      <c r="N52" s="33">
        <f t="shared" ref="N52:N58" si="3">(K52+M52)*4+(L52*9)</f>
        <v>318</v>
      </c>
      <c r="O52" s="34">
        <v>438</v>
      </c>
      <c r="P52" s="14"/>
      <c r="Q52" s="14"/>
    </row>
    <row r="53" ht="14.4" customHeight="1">
      <c r="A53" s="29" t="s">
        <v>46</v>
      </c>
      <c r="B53" s="30"/>
      <c r="C53" s="30"/>
      <c r="D53" s="30"/>
      <c r="E53" s="30"/>
      <c r="F53" s="30"/>
      <c r="G53" s="30"/>
      <c r="H53" s="30"/>
      <c r="I53" s="31"/>
      <c r="J53" s="34">
        <v>40</v>
      </c>
      <c r="K53" s="54">
        <v>0.59999999999999998</v>
      </c>
      <c r="L53" s="54">
        <v>0.5</v>
      </c>
      <c r="M53" s="54">
        <v>4.9000000000000004</v>
      </c>
      <c r="N53" s="33">
        <f t="shared" si="3"/>
        <v>26.5</v>
      </c>
      <c r="O53" s="34">
        <v>101</v>
      </c>
      <c r="P53" s="14"/>
      <c r="Q53" s="14"/>
    </row>
    <row r="54" ht="16.800000000000001" customHeight="1">
      <c r="A54" s="50" t="s">
        <v>47</v>
      </c>
      <c r="B54" s="51"/>
      <c r="C54" s="51"/>
      <c r="D54" s="51"/>
      <c r="E54" s="51"/>
      <c r="F54" s="51"/>
      <c r="G54" s="51"/>
      <c r="H54" s="51"/>
      <c r="I54" s="52"/>
      <c r="J54" s="35">
        <v>20</v>
      </c>
      <c r="K54" s="35">
        <v>3.2000000000000002</v>
      </c>
      <c r="L54" s="35">
        <v>5.3200000000000003</v>
      </c>
      <c r="M54" s="35">
        <v>0</v>
      </c>
      <c r="N54" s="33">
        <f t="shared" si="3"/>
        <v>60.680000000000007</v>
      </c>
      <c r="O54" s="55" t="s">
        <v>48</v>
      </c>
      <c r="P54" s="14"/>
      <c r="Q54" s="14"/>
    </row>
    <row r="55" ht="18.600000000000001" customHeight="1">
      <c r="A55" s="29" t="s">
        <v>26</v>
      </c>
      <c r="B55" s="30"/>
      <c r="C55" s="30"/>
      <c r="D55" s="30"/>
      <c r="E55" s="30"/>
      <c r="F55" s="30"/>
      <c r="G55" s="30"/>
      <c r="H55" s="30"/>
      <c r="I55" s="31"/>
      <c r="J55" s="34">
        <v>20</v>
      </c>
      <c r="K55" s="34">
        <v>0.080000000000000002</v>
      </c>
      <c r="L55" s="34">
        <v>4.2300000000000004</v>
      </c>
      <c r="M55" s="34">
        <v>0.13</v>
      </c>
      <c r="N55" s="33">
        <f t="shared" si="3"/>
        <v>38.910000000000011</v>
      </c>
      <c r="O55" s="34">
        <v>14</v>
      </c>
      <c r="P55" s="14"/>
      <c r="Q55" s="14"/>
    </row>
    <row r="56" ht="18" customHeight="1">
      <c r="A56" s="38" t="s">
        <v>49</v>
      </c>
      <c r="B56" s="39"/>
      <c r="C56" s="39"/>
      <c r="D56" s="39"/>
      <c r="E56" s="39"/>
      <c r="F56" s="39"/>
      <c r="G56" s="39"/>
      <c r="H56" s="39"/>
      <c r="I56" s="40"/>
      <c r="J56" s="41">
        <v>200</v>
      </c>
      <c r="K56" s="41">
        <v>0.12</v>
      </c>
      <c r="L56" s="41">
        <v>0.02</v>
      </c>
      <c r="M56" s="41">
        <v>13.699999999999999</v>
      </c>
      <c r="N56" s="33">
        <f t="shared" si="3"/>
        <v>55.459999999999994</v>
      </c>
      <c r="O56" s="42" t="s">
        <v>28</v>
      </c>
      <c r="P56" s="14"/>
      <c r="Q56" s="14"/>
    </row>
    <row r="57" ht="17.399999999999999" customHeight="1">
      <c r="A57" s="50" t="s">
        <v>37</v>
      </c>
      <c r="B57" s="51"/>
      <c r="C57" s="51"/>
      <c r="D57" s="51"/>
      <c r="E57" s="51"/>
      <c r="F57" s="51"/>
      <c r="G57" s="51"/>
      <c r="H57" s="51"/>
      <c r="I57" s="52"/>
      <c r="J57" s="56">
        <v>30</v>
      </c>
      <c r="K57" s="41">
        <v>0.84999999999999998</v>
      </c>
      <c r="L57" s="41">
        <v>0.33000000000000002</v>
      </c>
      <c r="M57" s="41">
        <v>4.8300000000000001</v>
      </c>
      <c r="N57" s="33">
        <f t="shared" si="3"/>
        <v>25.689999999999998</v>
      </c>
      <c r="O57" s="41" t="s">
        <v>25</v>
      </c>
      <c r="P57" s="14"/>
      <c r="Q57" s="14"/>
    </row>
    <row r="58" ht="17.399999999999999" customHeight="1">
      <c r="A58" s="38" t="s">
        <v>24</v>
      </c>
      <c r="B58" s="39"/>
      <c r="C58" s="39"/>
      <c r="D58" s="39"/>
      <c r="E58" s="39"/>
      <c r="F58" s="39"/>
      <c r="G58" s="39"/>
      <c r="H58" s="39"/>
      <c r="I58" s="40"/>
      <c r="J58" s="41">
        <v>30</v>
      </c>
      <c r="K58" s="41">
        <v>3.1600000000000001</v>
      </c>
      <c r="L58" s="41">
        <v>0.40000000000000002</v>
      </c>
      <c r="M58" s="41">
        <v>0.83999999999999997</v>
      </c>
      <c r="N58" s="33">
        <f t="shared" si="3"/>
        <v>19.600000000000001</v>
      </c>
      <c r="O58" s="41" t="s">
        <v>25</v>
      </c>
      <c r="P58" s="14"/>
      <c r="Q58" s="14"/>
    </row>
    <row r="59" ht="14.4" customHeight="1">
      <c r="A59" s="81" t="s">
        <v>29</v>
      </c>
      <c r="B59" s="82"/>
      <c r="C59" s="82"/>
      <c r="D59" s="82"/>
      <c r="E59" s="82"/>
      <c r="F59" s="82"/>
      <c r="G59" s="82"/>
      <c r="H59" s="82"/>
      <c r="I59" s="83"/>
      <c r="J59" s="45">
        <f>SUM(J52:J58)</f>
        <v>550</v>
      </c>
      <c r="K59" s="45">
        <f>SUM(K52:K58)</f>
        <v>18.210000000000001</v>
      </c>
      <c r="L59" s="45">
        <f>SUM(L52:L58)</f>
        <v>18.399999999999995</v>
      </c>
      <c r="M59" s="45">
        <f>SUM(M52:M58)</f>
        <v>76.600000000000009</v>
      </c>
      <c r="N59" s="45">
        <f>SUM(N52:N58)</f>
        <v>544.84000000000003</v>
      </c>
      <c r="O59" s="84" t="s">
        <v>38</v>
      </c>
      <c r="P59" s="14"/>
      <c r="Q59" s="14"/>
    </row>
    <row r="60" ht="14.4" customHeight="1">
      <c r="A60" s="85"/>
      <c r="B60" s="85"/>
      <c r="C60" s="85"/>
      <c r="D60" s="85"/>
      <c r="E60" s="85"/>
      <c r="F60" s="85"/>
      <c r="G60" s="85"/>
      <c r="H60" s="85"/>
      <c r="I60" s="85"/>
      <c r="J60" s="86"/>
      <c r="K60" s="86"/>
      <c r="L60" s="86"/>
      <c r="M60" s="86"/>
      <c r="N60" s="86"/>
      <c r="O60" s="87"/>
      <c r="P60" s="14"/>
      <c r="Q60" s="14"/>
    </row>
    <row r="61" ht="14.4" customHeight="1">
      <c r="A61" s="85"/>
      <c r="B61" s="85"/>
      <c r="C61" s="85"/>
      <c r="D61" s="85"/>
      <c r="E61" s="85"/>
      <c r="F61" s="85"/>
      <c r="G61" s="85"/>
      <c r="H61" s="85"/>
      <c r="I61" s="85"/>
      <c r="J61" s="86"/>
      <c r="K61" s="86"/>
      <c r="L61" s="86"/>
      <c r="M61" s="86"/>
      <c r="N61" s="86"/>
      <c r="O61" s="87"/>
      <c r="P61" s="14"/>
      <c r="Q61" s="14"/>
    </row>
    <row r="62" ht="14.4" customHeight="1">
      <c r="A62" s="85"/>
      <c r="B62" s="85"/>
      <c r="C62" s="85"/>
      <c r="D62" s="85"/>
      <c r="E62" s="85"/>
      <c r="F62" s="85"/>
      <c r="G62" s="85"/>
      <c r="H62" s="85"/>
      <c r="I62" s="85"/>
      <c r="J62" s="86"/>
      <c r="K62" s="86"/>
      <c r="L62" s="86"/>
      <c r="M62" s="86"/>
      <c r="N62" s="86"/>
      <c r="O62" s="87"/>
      <c r="P62" s="14"/>
      <c r="Q62" s="14"/>
    </row>
    <row r="63" ht="14.4" customHeight="1">
      <c r="A63" s="85"/>
      <c r="B63" s="85"/>
      <c r="C63" s="85"/>
      <c r="D63" s="85"/>
      <c r="E63" s="85"/>
      <c r="F63" s="85"/>
      <c r="G63" s="85"/>
      <c r="H63" s="85"/>
      <c r="I63" s="85"/>
      <c r="J63" s="86"/>
      <c r="K63" s="86"/>
      <c r="L63" s="86"/>
      <c r="M63" s="86"/>
      <c r="N63" s="86"/>
      <c r="O63" s="87"/>
      <c r="P63" s="14"/>
      <c r="Q63" s="14"/>
    </row>
    <row r="64" ht="14.4" customHeight="1">
      <c r="A64" s="85"/>
      <c r="B64" s="85"/>
      <c r="C64" s="85"/>
      <c r="D64" s="85"/>
      <c r="E64" s="85"/>
      <c r="F64" s="85"/>
      <c r="G64" s="85"/>
      <c r="H64" s="85"/>
      <c r="I64" s="85"/>
      <c r="J64" s="86"/>
      <c r="K64" s="86"/>
      <c r="L64" s="86"/>
      <c r="M64" s="86"/>
      <c r="N64" s="86"/>
      <c r="O64" s="87"/>
      <c r="P64" s="14"/>
      <c r="Q64" s="14"/>
    </row>
    <row r="65" ht="18.600000000000001" customHeight="1">
      <c r="A65" s="46" t="s">
        <v>30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14"/>
      <c r="Q65" s="14"/>
    </row>
    <row r="66" ht="13.199999999999999" customHeight="1">
      <c r="A66" s="48" t="s">
        <v>50</v>
      </c>
      <c r="B66" s="48"/>
      <c r="C66" s="48"/>
      <c r="D66" s="48"/>
      <c r="E66" s="48"/>
      <c r="F66" s="48"/>
      <c r="G66" s="48"/>
      <c r="H66" s="48"/>
      <c r="I66" s="48"/>
      <c r="J66" s="37">
        <v>60</v>
      </c>
      <c r="K66" s="88">
        <v>0.57999999999999996</v>
      </c>
      <c r="L66" s="88">
        <v>1.25</v>
      </c>
      <c r="M66" s="88">
        <v>6.54</v>
      </c>
      <c r="N66" s="33">
        <f t="shared" ref="N66:N72" si="4">(K66+M66)*4+(L66*9)</f>
        <v>39.730000000000004</v>
      </c>
      <c r="O66" s="34">
        <v>34</v>
      </c>
      <c r="P66" s="14"/>
      <c r="Q66" s="14"/>
    </row>
    <row r="67" ht="18" customHeight="1">
      <c r="A67" s="48" t="s">
        <v>51</v>
      </c>
      <c r="B67" s="48"/>
      <c r="C67" s="48"/>
      <c r="D67" s="48"/>
      <c r="E67" s="48"/>
      <c r="F67" s="48"/>
      <c r="G67" s="48"/>
      <c r="H67" s="48"/>
      <c r="I67" s="48"/>
      <c r="J67" s="34">
        <v>220</v>
      </c>
      <c r="K67" s="35">
        <v>8.5600000000000005</v>
      </c>
      <c r="L67" s="35">
        <v>11.5</v>
      </c>
      <c r="M67" s="35">
        <v>45.200000000000003</v>
      </c>
      <c r="N67" s="33">
        <f t="shared" si="4"/>
        <v>318.54000000000002</v>
      </c>
      <c r="O67" s="34">
        <v>93</v>
      </c>
      <c r="P67" s="14"/>
      <c r="Q67" s="14"/>
    </row>
    <row r="68" ht="16.800000000000001" customHeight="1">
      <c r="A68" s="63" t="s">
        <v>52</v>
      </c>
      <c r="B68" s="63"/>
      <c r="C68" s="63"/>
      <c r="D68" s="63"/>
      <c r="E68" s="63"/>
      <c r="F68" s="63"/>
      <c r="G68" s="63"/>
      <c r="H68" s="63"/>
      <c r="I68" s="63"/>
      <c r="J68" s="34">
        <v>100</v>
      </c>
      <c r="K68" s="65">
        <v>14.5</v>
      </c>
      <c r="L68" s="65">
        <v>14.65</v>
      </c>
      <c r="M68" s="34">
        <v>5.1200000000000001</v>
      </c>
      <c r="N68" s="33">
        <f t="shared" si="4"/>
        <v>210.32999999999998</v>
      </c>
      <c r="O68" s="34">
        <v>250</v>
      </c>
      <c r="P68" s="14"/>
      <c r="Q68" s="14"/>
    </row>
    <row r="69" ht="16.199999999999999" customHeight="1">
      <c r="A69" s="63" t="s">
        <v>53</v>
      </c>
      <c r="B69" s="63"/>
      <c r="C69" s="63"/>
      <c r="D69" s="63"/>
      <c r="E69" s="63"/>
      <c r="F69" s="63"/>
      <c r="G69" s="63"/>
      <c r="H69" s="63"/>
      <c r="I69" s="63"/>
      <c r="J69" s="35">
        <v>180</v>
      </c>
      <c r="K69" s="35">
        <v>2.8599999999999999</v>
      </c>
      <c r="L69" s="35">
        <v>4.0099999999999998</v>
      </c>
      <c r="M69" s="35">
        <v>39.799999999999997</v>
      </c>
      <c r="N69" s="33">
        <f t="shared" si="4"/>
        <v>206.72999999999999</v>
      </c>
      <c r="O69" s="34">
        <v>304</v>
      </c>
      <c r="P69" s="14"/>
      <c r="Q69" s="14"/>
    </row>
    <row r="70" ht="15" customHeight="1">
      <c r="A70" s="63" t="s">
        <v>54</v>
      </c>
      <c r="B70" s="63"/>
      <c r="C70" s="63"/>
      <c r="D70" s="63"/>
      <c r="E70" s="63"/>
      <c r="F70" s="63"/>
      <c r="G70" s="63"/>
      <c r="H70" s="63"/>
      <c r="I70" s="63"/>
      <c r="J70" s="34">
        <v>200</v>
      </c>
      <c r="K70" s="34">
        <v>0.66000000000000003</v>
      </c>
      <c r="L70" s="34">
        <v>0.080000000000000002</v>
      </c>
      <c r="M70" s="34">
        <v>32.020000000000003</v>
      </c>
      <c r="N70" s="33">
        <f t="shared" si="4"/>
        <v>131.44</v>
      </c>
      <c r="O70" s="55" t="s">
        <v>36</v>
      </c>
      <c r="P70" s="14"/>
      <c r="Q70" s="14"/>
    </row>
    <row r="71" ht="17.399999999999999" customHeight="1">
      <c r="A71" s="63" t="s">
        <v>24</v>
      </c>
      <c r="B71" s="63"/>
      <c r="C71" s="63"/>
      <c r="D71" s="63"/>
      <c r="E71" s="63"/>
      <c r="F71" s="63"/>
      <c r="G71" s="63"/>
      <c r="H71" s="63"/>
      <c r="I71" s="63"/>
      <c r="J71" s="34">
        <v>20</v>
      </c>
      <c r="K71" s="34">
        <v>3.1600000000000001</v>
      </c>
      <c r="L71" s="34">
        <v>0.40000000000000002</v>
      </c>
      <c r="M71" s="34">
        <v>0.83999999999999997</v>
      </c>
      <c r="N71" s="33">
        <f t="shared" si="4"/>
        <v>19.600000000000001</v>
      </c>
      <c r="O71" s="34" t="s">
        <v>25</v>
      </c>
      <c r="P71" s="14"/>
      <c r="Q71" s="14"/>
    </row>
    <row r="72" ht="17.399999999999999" customHeight="1">
      <c r="A72" s="50" t="s">
        <v>37</v>
      </c>
      <c r="B72" s="51"/>
      <c r="C72" s="51"/>
      <c r="D72" s="51"/>
      <c r="E72" s="51"/>
      <c r="F72" s="51"/>
      <c r="G72" s="51"/>
      <c r="H72" s="51"/>
      <c r="I72" s="52"/>
      <c r="J72" s="41">
        <v>20</v>
      </c>
      <c r="K72" s="41">
        <v>0.84999999999999998</v>
      </c>
      <c r="L72" s="41">
        <v>0.33000000000000002</v>
      </c>
      <c r="M72" s="41">
        <v>4.8300000000000001</v>
      </c>
      <c r="N72" s="33">
        <f t="shared" si="4"/>
        <v>25.689999999999998</v>
      </c>
      <c r="O72" s="41" t="s">
        <v>25</v>
      </c>
      <c r="P72" s="14"/>
      <c r="Q72" s="14"/>
    </row>
    <row r="73" ht="16.199999999999999" customHeight="1">
      <c r="A73" s="81" t="s">
        <v>29</v>
      </c>
      <c r="B73" s="82"/>
      <c r="C73" s="82"/>
      <c r="D73" s="82"/>
      <c r="E73" s="82"/>
      <c r="F73" s="82"/>
      <c r="G73" s="82"/>
      <c r="H73" s="82"/>
      <c r="I73" s="83"/>
      <c r="J73" s="45">
        <f>SUM(J66:J72)</f>
        <v>800</v>
      </c>
      <c r="K73" s="60">
        <f>SUM(K66:K72)</f>
        <v>31.170000000000002</v>
      </c>
      <c r="L73" s="60">
        <f>SUM(L66:L72)</f>
        <v>32.219999999999992</v>
      </c>
      <c r="M73" s="60">
        <f>SUM(M66:M72)</f>
        <v>134.35000000000002</v>
      </c>
      <c r="N73" s="60">
        <f>SUM(N66:N72)</f>
        <v>952.05999999999995</v>
      </c>
      <c r="O73" s="41"/>
      <c r="P73" s="14"/>
      <c r="Q73" s="14"/>
    </row>
    <row r="74" ht="16.199999999999999" customHeight="1">
      <c r="A74" s="67"/>
      <c r="B74" s="67"/>
      <c r="C74" s="67"/>
      <c r="D74" s="67"/>
      <c r="E74" s="67"/>
      <c r="F74" s="67"/>
      <c r="G74" s="67"/>
      <c r="H74" s="67"/>
      <c r="I74" s="67"/>
      <c r="J74" s="89"/>
      <c r="K74" s="89"/>
      <c r="L74" s="89"/>
      <c r="M74" s="89"/>
      <c r="N74" s="89"/>
      <c r="O74" s="78"/>
      <c r="P74" s="14"/>
      <c r="Q74" s="14"/>
    </row>
    <row r="75" ht="12.9" customHeight="1">
      <c r="A75" s="62" t="s">
        <v>39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14"/>
      <c r="Q75" s="14"/>
    </row>
    <row r="76" ht="25.649999999999999" customHeight="1">
      <c r="A76" s="20" t="s">
        <v>13</v>
      </c>
      <c r="B76" s="21"/>
      <c r="C76" s="21"/>
      <c r="D76" s="21"/>
      <c r="E76" s="21"/>
      <c r="F76" s="21"/>
      <c r="G76" s="21"/>
      <c r="H76" s="21"/>
      <c r="I76" s="22"/>
      <c r="J76" s="23" t="s">
        <v>14</v>
      </c>
      <c r="K76" s="23" t="s">
        <v>15</v>
      </c>
      <c r="L76" s="23"/>
      <c r="M76" s="23"/>
      <c r="N76" s="23" t="s">
        <v>44</v>
      </c>
      <c r="O76" s="23" t="s">
        <v>17</v>
      </c>
      <c r="P76" s="14"/>
      <c r="Q76" s="14"/>
    </row>
    <row r="77" ht="22.5" customHeight="1">
      <c r="A77" s="24"/>
      <c r="B77" s="25"/>
      <c r="C77" s="25"/>
      <c r="D77" s="25"/>
      <c r="E77" s="25"/>
      <c r="F77" s="25"/>
      <c r="G77" s="25"/>
      <c r="H77" s="25"/>
      <c r="I77" s="26"/>
      <c r="J77" s="23"/>
      <c r="K77" s="23" t="s">
        <v>18</v>
      </c>
      <c r="L77" s="23" t="s">
        <v>19</v>
      </c>
      <c r="M77" s="23" t="s">
        <v>20</v>
      </c>
      <c r="N77" s="23"/>
      <c r="O77" s="23"/>
      <c r="P77" s="14"/>
      <c r="Q77" s="14"/>
    </row>
    <row r="78" ht="18" customHeight="1">
      <c r="A78" s="38" t="s">
        <v>55</v>
      </c>
      <c r="B78" s="39"/>
      <c r="C78" s="39"/>
      <c r="D78" s="39"/>
      <c r="E78" s="39"/>
      <c r="F78" s="39"/>
      <c r="G78" s="39"/>
      <c r="H78" s="39"/>
      <c r="I78" s="40"/>
      <c r="J78" s="41">
        <v>150</v>
      </c>
      <c r="K78" s="41">
        <v>6.8399999999999999</v>
      </c>
      <c r="L78" s="41">
        <v>7.6399999999999997</v>
      </c>
      <c r="M78" s="41">
        <v>43.969999999999999</v>
      </c>
      <c r="N78" s="33">
        <f t="shared" ref="N78:N79" si="5">(K78+M78)*4+(L78*9)</f>
        <v>272</v>
      </c>
      <c r="O78" s="42" t="s">
        <v>56</v>
      </c>
      <c r="P78" s="14"/>
      <c r="Q78" s="14"/>
    </row>
    <row r="79" ht="18" customHeight="1">
      <c r="A79" s="90" t="s">
        <v>57</v>
      </c>
      <c r="B79" s="91"/>
      <c r="C79" s="91"/>
      <c r="D79" s="91"/>
      <c r="E79" s="91"/>
      <c r="F79" s="91"/>
      <c r="G79" s="91"/>
      <c r="H79" s="91"/>
      <c r="I79" s="92"/>
      <c r="J79" s="41">
        <v>200</v>
      </c>
      <c r="K79" s="93">
        <v>6.5</v>
      </c>
      <c r="L79" s="93">
        <v>6.0999999999999996</v>
      </c>
      <c r="M79" s="93">
        <v>13.9</v>
      </c>
      <c r="N79" s="94">
        <f t="shared" si="5"/>
        <v>136.5</v>
      </c>
      <c r="O79" s="41"/>
      <c r="P79" s="14"/>
      <c r="Q79" s="14"/>
    </row>
    <row r="80" ht="13.199999999999999" customHeight="1">
      <c r="A80" s="95" t="s">
        <v>29</v>
      </c>
      <c r="B80" s="95"/>
      <c r="C80" s="95"/>
      <c r="D80" s="95"/>
      <c r="E80" s="95"/>
      <c r="F80" s="95"/>
      <c r="G80" s="95"/>
      <c r="H80" s="95"/>
      <c r="I80" s="95"/>
      <c r="J80" s="23">
        <f>SUM(J78:J79)</f>
        <v>350</v>
      </c>
      <c r="K80" s="23">
        <f>SUM(K78:K79)</f>
        <v>13.34</v>
      </c>
      <c r="L80" s="23">
        <f>SUM(L78:L79)</f>
        <v>13.739999999999998</v>
      </c>
      <c r="M80" s="23">
        <f>SUM(M78:M79)</f>
        <v>57.869999999999997</v>
      </c>
      <c r="N80" s="72">
        <f>SUM(N78:N79)</f>
        <v>408.5</v>
      </c>
      <c r="O80" s="96" t="s">
        <v>38</v>
      </c>
      <c r="P80" s="14"/>
      <c r="Q80" s="14"/>
    </row>
    <row r="81" ht="16.5" customHeight="1">
      <c r="A81" s="95" t="s">
        <v>42</v>
      </c>
      <c r="B81" s="95"/>
      <c r="C81" s="95"/>
      <c r="D81" s="95"/>
      <c r="E81" s="95"/>
      <c r="F81" s="95"/>
      <c r="G81" s="95"/>
      <c r="H81" s="95"/>
      <c r="I81" s="95"/>
      <c r="J81" s="23">
        <f>J80+J73+J59</f>
        <v>1700</v>
      </c>
      <c r="K81" s="23">
        <f>K80+K73+K59</f>
        <v>62.720000000000006</v>
      </c>
      <c r="L81" s="23">
        <f>L80+L73+L59</f>
        <v>64.359999999999985</v>
      </c>
      <c r="M81" s="23">
        <f>M80+M73+M59</f>
        <v>268.82000000000005</v>
      </c>
      <c r="N81" s="23">
        <f>N80+N73+N59</f>
        <v>1905.4000000000001</v>
      </c>
      <c r="O81" s="34" t="s">
        <v>38</v>
      </c>
      <c r="P81" s="14"/>
      <c r="Q81" s="14"/>
    </row>
    <row r="82" ht="16.5" customHeight="1">
      <c r="A82" s="85"/>
      <c r="B82" s="85"/>
      <c r="C82" s="85"/>
      <c r="D82" s="85"/>
      <c r="E82" s="85"/>
      <c r="F82" s="85"/>
      <c r="G82" s="85"/>
      <c r="H82" s="85"/>
      <c r="I82" s="85"/>
      <c r="J82" s="86"/>
      <c r="K82" s="86"/>
      <c r="L82" s="86"/>
      <c r="M82" s="86"/>
      <c r="N82" s="86"/>
      <c r="O82" s="78"/>
      <c r="P82" s="14"/>
      <c r="Q82" s="14"/>
    </row>
    <row r="83" ht="16.5" customHeight="1">
      <c r="A83" s="85"/>
      <c r="B83" s="85"/>
      <c r="C83" s="85"/>
      <c r="D83" s="85"/>
      <c r="E83" s="85"/>
      <c r="F83" s="85"/>
      <c r="G83" s="85"/>
      <c r="H83" s="85"/>
      <c r="I83" s="85"/>
      <c r="J83" s="86"/>
      <c r="K83" s="86"/>
      <c r="L83" s="86"/>
      <c r="M83" s="86"/>
      <c r="N83" s="86"/>
      <c r="O83" s="78"/>
      <c r="P83" s="14"/>
      <c r="Q83" s="14"/>
    </row>
    <row r="84" ht="16.5" customHeight="1">
      <c r="A84" s="85"/>
      <c r="B84" s="85"/>
      <c r="C84" s="85"/>
      <c r="D84" s="85"/>
      <c r="E84" s="85"/>
      <c r="F84" s="85"/>
      <c r="G84" s="85"/>
      <c r="H84" s="85"/>
      <c r="I84" s="85"/>
      <c r="J84" s="86"/>
      <c r="K84" s="86"/>
      <c r="L84" s="86"/>
      <c r="M84" s="86"/>
      <c r="N84" s="86"/>
      <c r="O84" s="78"/>
      <c r="P84" s="14"/>
      <c r="Q84" s="14"/>
    </row>
    <row r="85" ht="16.5" customHeight="1">
      <c r="A85" s="85"/>
      <c r="B85" s="85"/>
      <c r="C85" s="85"/>
      <c r="D85" s="85"/>
      <c r="E85" s="85"/>
      <c r="F85" s="85"/>
      <c r="G85" s="85"/>
      <c r="H85" s="85"/>
      <c r="I85" s="85"/>
      <c r="J85" s="86"/>
      <c r="K85" s="86"/>
      <c r="L85" s="86"/>
      <c r="M85" s="86"/>
      <c r="N85" s="86"/>
      <c r="O85" s="78"/>
      <c r="P85" s="14"/>
      <c r="Q85" s="14"/>
    </row>
    <row r="86" ht="16.5" customHeight="1">
      <c r="A86" s="85"/>
      <c r="B86" s="85"/>
      <c r="C86" s="85"/>
      <c r="D86" s="85"/>
      <c r="E86" s="85"/>
      <c r="F86" s="85"/>
      <c r="G86" s="85"/>
      <c r="H86" s="85"/>
      <c r="I86" s="85"/>
      <c r="J86" s="86"/>
      <c r="K86" s="86"/>
      <c r="L86" s="86"/>
      <c r="M86" s="86"/>
      <c r="N86" s="86"/>
      <c r="O86" s="78"/>
      <c r="P86" s="14"/>
      <c r="Q86" s="14"/>
    </row>
    <row r="87" ht="16.5" customHeight="1">
      <c r="A87" s="85"/>
      <c r="B87" s="85"/>
      <c r="C87" s="85"/>
      <c r="D87" s="85"/>
      <c r="E87" s="85"/>
      <c r="F87" s="85"/>
      <c r="G87" s="85"/>
      <c r="H87" s="85"/>
      <c r="I87" s="85"/>
      <c r="J87" s="86"/>
      <c r="K87" s="86"/>
      <c r="L87" s="86"/>
      <c r="M87" s="86"/>
      <c r="N87" s="86"/>
      <c r="O87" s="78"/>
      <c r="P87" s="14"/>
      <c r="Q87" s="14"/>
    </row>
    <row r="88" ht="12" customHeight="1">
      <c r="A88" s="77"/>
      <c r="B88" s="77"/>
      <c r="C88" s="77"/>
      <c r="D88" s="77"/>
      <c r="E88" s="77"/>
      <c r="F88" s="77"/>
      <c r="G88" s="77"/>
      <c r="H88" s="77"/>
      <c r="I88" s="77"/>
      <c r="J88" s="78"/>
      <c r="K88" s="78"/>
      <c r="L88" s="78"/>
      <c r="M88" s="78"/>
      <c r="N88" s="78"/>
      <c r="O88" s="79"/>
      <c r="P88" s="14"/>
      <c r="Q88" s="14"/>
    </row>
    <row r="89" ht="21.600000000000001" customHeight="1">
      <c r="A89" s="19" t="s">
        <v>58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4"/>
      <c r="Q89" s="14"/>
    </row>
    <row r="90" ht="25.649999999999999" customHeight="1">
      <c r="A90" s="20" t="s">
        <v>13</v>
      </c>
      <c r="B90" s="21"/>
      <c r="C90" s="21"/>
      <c r="D90" s="21"/>
      <c r="E90" s="21"/>
      <c r="F90" s="21"/>
      <c r="G90" s="21"/>
      <c r="H90" s="21"/>
      <c r="I90" s="22"/>
      <c r="J90" s="23" t="s">
        <v>14</v>
      </c>
      <c r="K90" s="23" t="s">
        <v>15</v>
      </c>
      <c r="L90" s="23"/>
      <c r="M90" s="23"/>
      <c r="N90" s="23" t="s">
        <v>44</v>
      </c>
      <c r="O90" s="23" t="s">
        <v>17</v>
      </c>
      <c r="P90" s="14"/>
      <c r="Q90" s="14"/>
    </row>
    <row r="91" ht="14.25" customHeight="1">
      <c r="A91" s="24"/>
      <c r="B91" s="25"/>
      <c r="C91" s="25"/>
      <c r="D91" s="25"/>
      <c r="E91" s="25"/>
      <c r="F91" s="25"/>
      <c r="G91" s="25"/>
      <c r="H91" s="25"/>
      <c r="I91" s="26"/>
      <c r="J91" s="23"/>
      <c r="K91" s="23" t="s">
        <v>18</v>
      </c>
      <c r="L91" s="23" t="s">
        <v>19</v>
      </c>
      <c r="M91" s="23" t="s">
        <v>20</v>
      </c>
      <c r="N91" s="23"/>
      <c r="O91" s="23"/>
      <c r="P91" s="14"/>
      <c r="Q91" s="14"/>
    </row>
    <row r="92" ht="14.25" customHeight="1">
      <c r="A92" s="27" t="s">
        <v>21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14"/>
      <c r="Q92" s="14"/>
    </row>
    <row r="93" ht="15.6" customHeight="1">
      <c r="A93" s="29" t="s">
        <v>22</v>
      </c>
      <c r="B93" s="30"/>
      <c r="C93" s="30"/>
      <c r="D93" s="30"/>
      <c r="E93" s="30"/>
      <c r="F93" s="30"/>
      <c r="G93" s="30"/>
      <c r="H93" s="30"/>
      <c r="I93" s="31"/>
      <c r="J93" s="32">
        <v>130</v>
      </c>
      <c r="K93" s="33">
        <v>0.52000000000000002</v>
      </c>
      <c r="L93" s="33">
        <v>0.57999999999999996</v>
      </c>
      <c r="M93" s="33">
        <v>12.74</v>
      </c>
      <c r="N93" s="33">
        <f t="shared" ref="N93:N96" si="6">(K93+M93)*4+(L93*9)</f>
        <v>58.259999999999998</v>
      </c>
      <c r="O93" s="34">
        <v>338</v>
      </c>
      <c r="P93" s="14"/>
      <c r="Q93" s="14"/>
    </row>
    <row r="94" ht="28.800000000000001" customHeight="1">
      <c r="A94" s="29" t="s">
        <v>59</v>
      </c>
      <c r="B94" s="30"/>
      <c r="C94" s="30"/>
      <c r="D94" s="30"/>
      <c r="E94" s="30"/>
      <c r="F94" s="30"/>
      <c r="G94" s="30"/>
      <c r="H94" s="30"/>
      <c r="I94" s="31"/>
      <c r="J94" s="35">
        <v>190</v>
      </c>
      <c r="K94" s="36">
        <v>15.300000000000001</v>
      </c>
      <c r="L94" s="36">
        <v>17.300000000000001</v>
      </c>
      <c r="M94" s="36">
        <v>49.630000000000003</v>
      </c>
      <c r="N94" s="33">
        <f t="shared" si="6"/>
        <v>415.42000000000007</v>
      </c>
      <c r="O94" s="34">
        <v>219</v>
      </c>
      <c r="P94" s="14"/>
      <c r="Q94" s="14"/>
    </row>
    <row r="95" ht="17.399999999999999" customHeight="1">
      <c r="A95" s="50" t="s">
        <v>24</v>
      </c>
      <c r="B95" s="51"/>
      <c r="C95" s="51"/>
      <c r="D95" s="51"/>
      <c r="E95" s="51"/>
      <c r="F95" s="51"/>
      <c r="G95" s="51"/>
      <c r="H95" s="51"/>
      <c r="I95" s="52"/>
      <c r="J95" s="41">
        <v>30</v>
      </c>
      <c r="K95" s="41">
        <v>2.1000000000000001</v>
      </c>
      <c r="L95" s="41">
        <v>0.40000000000000002</v>
      </c>
      <c r="M95" s="41">
        <v>0.83999999999999997</v>
      </c>
      <c r="N95" s="33">
        <f t="shared" si="6"/>
        <v>15.359999999999999</v>
      </c>
      <c r="O95" s="41" t="s">
        <v>25</v>
      </c>
      <c r="P95" s="14"/>
      <c r="Q95" s="14"/>
    </row>
    <row r="96" ht="16.199999999999999" customHeight="1">
      <c r="A96" s="50" t="s">
        <v>60</v>
      </c>
      <c r="B96" s="51"/>
      <c r="C96" s="51"/>
      <c r="D96" s="51"/>
      <c r="E96" s="51"/>
      <c r="F96" s="51"/>
      <c r="G96" s="51"/>
      <c r="H96" s="51"/>
      <c r="I96" s="52"/>
      <c r="J96" s="35">
        <v>200</v>
      </c>
      <c r="K96" s="35">
        <v>0.12</v>
      </c>
      <c r="L96" s="35">
        <v>0.02</v>
      </c>
      <c r="M96" s="35">
        <v>13.699999999999999</v>
      </c>
      <c r="N96" s="33">
        <f t="shared" si="6"/>
        <v>55.459999999999994</v>
      </c>
      <c r="O96" s="34">
        <v>377</v>
      </c>
      <c r="P96" s="14"/>
      <c r="Q96" s="14"/>
    </row>
    <row r="97" ht="16.199999999999999" customHeight="1">
      <c r="A97" s="81" t="s">
        <v>29</v>
      </c>
      <c r="B97" s="82"/>
      <c r="C97" s="82"/>
      <c r="D97" s="82"/>
      <c r="E97" s="82"/>
      <c r="F97" s="82"/>
      <c r="G97" s="82"/>
      <c r="H97" s="82"/>
      <c r="I97" s="83"/>
      <c r="J97" s="45">
        <f>SUM(J93:J96)</f>
        <v>550</v>
      </c>
      <c r="K97" s="45">
        <f>SUM(K93:K96)</f>
        <v>18.040000000000003</v>
      </c>
      <c r="L97" s="45">
        <f>SUM(L93:L96)</f>
        <v>18.299999999999997</v>
      </c>
      <c r="M97" s="45">
        <f>SUM(M93:M96)</f>
        <v>76.910000000000011</v>
      </c>
      <c r="N97" s="45">
        <f>SUM(N93:N96)</f>
        <v>544.50000000000011</v>
      </c>
      <c r="O97" s="97" t="s">
        <v>38</v>
      </c>
      <c r="P97" s="14"/>
      <c r="Q97" s="14"/>
    </row>
    <row r="98" ht="24.75" customHeight="1">
      <c r="A98" s="24" t="s">
        <v>30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14"/>
      <c r="Q98" s="14"/>
    </row>
    <row r="99" ht="18.600000000000001" customHeight="1">
      <c r="A99" s="29" t="s">
        <v>61</v>
      </c>
      <c r="B99" s="30"/>
      <c r="C99" s="30"/>
      <c r="D99" s="30"/>
      <c r="E99" s="30"/>
      <c r="F99" s="30"/>
      <c r="G99" s="30"/>
      <c r="H99" s="30"/>
      <c r="I99" s="31"/>
      <c r="J99" s="49">
        <v>60</v>
      </c>
      <c r="K99" s="98">
        <v>2.0499999999999998</v>
      </c>
      <c r="L99" s="98">
        <v>2.1000000000000001</v>
      </c>
      <c r="M99" s="98">
        <v>3.0499999999999998</v>
      </c>
      <c r="N99" s="33">
        <f t="shared" ref="N99:N104" si="7">(K99+M99)*4+(L99*9)</f>
        <v>39.299999999999997</v>
      </c>
      <c r="O99" s="34">
        <v>24</v>
      </c>
      <c r="P99" s="14"/>
      <c r="Q99" s="14"/>
    </row>
    <row r="100" ht="16.800000000000001" customHeight="1">
      <c r="A100" s="29" t="s">
        <v>62</v>
      </c>
      <c r="B100" s="30"/>
      <c r="C100" s="30"/>
      <c r="D100" s="30"/>
      <c r="E100" s="30"/>
      <c r="F100" s="30"/>
      <c r="G100" s="30"/>
      <c r="H100" s="30"/>
      <c r="I100" s="31"/>
      <c r="J100" s="99">
        <v>250</v>
      </c>
      <c r="K100" s="100">
        <v>7.8499999999999996</v>
      </c>
      <c r="L100" s="100">
        <v>8.9000000000000004</v>
      </c>
      <c r="M100" s="100">
        <v>19.25</v>
      </c>
      <c r="N100" s="33">
        <f t="shared" si="7"/>
        <v>188.5</v>
      </c>
      <c r="O100" s="34">
        <v>478</v>
      </c>
      <c r="P100" s="14"/>
      <c r="Q100" s="14"/>
    </row>
    <row r="101" ht="16.199999999999999" customHeight="1">
      <c r="A101" s="29" t="s">
        <v>63</v>
      </c>
      <c r="B101" s="30"/>
      <c r="C101" s="30"/>
      <c r="D101" s="30"/>
      <c r="E101" s="30"/>
      <c r="F101" s="30"/>
      <c r="G101" s="30"/>
      <c r="H101" s="30"/>
      <c r="I101" s="31"/>
      <c r="J101" s="34">
        <v>230</v>
      </c>
      <c r="K101" s="34">
        <v>16.5</v>
      </c>
      <c r="L101" s="34">
        <v>17.399999999999999</v>
      </c>
      <c r="M101" s="34">
        <v>86.299999999999997</v>
      </c>
      <c r="N101" s="33">
        <f t="shared" si="7"/>
        <v>567.79999999999995</v>
      </c>
      <c r="O101" s="34">
        <v>291</v>
      </c>
      <c r="P101" s="14"/>
      <c r="Q101" s="14"/>
    </row>
    <row r="102" ht="17.399999999999999" customHeight="1">
      <c r="A102" s="50" t="s">
        <v>35</v>
      </c>
      <c r="B102" s="51"/>
      <c r="C102" s="51"/>
      <c r="D102" s="51"/>
      <c r="E102" s="51"/>
      <c r="F102" s="51"/>
      <c r="G102" s="51"/>
      <c r="H102" s="51"/>
      <c r="I102" s="52"/>
      <c r="J102" s="35">
        <v>200</v>
      </c>
      <c r="K102" s="35">
        <v>0.66000000000000003</v>
      </c>
      <c r="L102" s="35">
        <v>0.80000000000000004</v>
      </c>
      <c r="M102" s="35">
        <v>20.100000000000001</v>
      </c>
      <c r="N102" s="33">
        <f t="shared" si="7"/>
        <v>90.240000000000009</v>
      </c>
      <c r="O102" s="34">
        <v>349</v>
      </c>
      <c r="P102" s="14"/>
      <c r="Q102" s="14"/>
    </row>
    <row r="103" ht="17.399999999999999" customHeight="1">
      <c r="A103" s="50" t="s">
        <v>37</v>
      </c>
      <c r="B103" s="51"/>
      <c r="C103" s="51"/>
      <c r="D103" s="51"/>
      <c r="E103" s="51"/>
      <c r="F103" s="51"/>
      <c r="G103" s="51"/>
      <c r="H103" s="51"/>
      <c r="I103" s="52"/>
      <c r="J103" s="41">
        <v>30</v>
      </c>
      <c r="K103" s="41">
        <v>0.84999999999999998</v>
      </c>
      <c r="L103" s="41">
        <v>0.90000000000000002</v>
      </c>
      <c r="M103" s="41">
        <v>4.8300000000000001</v>
      </c>
      <c r="N103" s="33">
        <f t="shared" si="7"/>
        <v>30.82</v>
      </c>
      <c r="O103" s="41" t="s">
        <v>25</v>
      </c>
      <c r="P103" s="14"/>
      <c r="Q103" s="14"/>
    </row>
    <row r="104" ht="16.800000000000001" customHeight="1">
      <c r="A104" s="38" t="s">
        <v>64</v>
      </c>
      <c r="B104" s="39"/>
      <c r="C104" s="39"/>
      <c r="D104" s="39"/>
      <c r="E104" s="39"/>
      <c r="F104" s="39"/>
      <c r="G104" s="39"/>
      <c r="H104" s="39"/>
      <c r="I104" s="40"/>
      <c r="J104" s="41">
        <v>30</v>
      </c>
      <c r="K104" s="41">
        <v>3.1600000000000001</v>
      </c>
      <c r="L104" s="41">
        <v>2.1000000000000001</v>
      </c>
      <c r="M104" s="41">
        <v>0.83999999999999997</v>
      </c>
      <c r="N104" s="33">
        <f t="shared" si="7"/>
        <v>34.900000000000006</v>
      </c>
      <c r="O104" s="41" t="s">
        <v>25</v>
      </c>
      <c r="P104" s="14"/>
      <c r="Q104" s="14"/>
    </row>
    <row r="105" ht="21" customHeight="1">
      <c r="A105" s="81" t="s">
        <v>29</v>
      </c>
      <c r="B105" s="82"/>
      <c r="C105" s="82"/>
      <c r="D105" s="82"/>
      <c r="E105" s="82"/>
      <c r="F105" s="82"/>
      <c r="G105" s="82"/>
      <c r="H105" s="82"/>
      <c r="I105" s="83"/>
      <c r="J105" s="45">
        <f>SUM(J99:J104)</f>
        <v>800</v>
      </c>
      <c r="K105" s="60">
        <f>SUM(K99:K104)</f>
        <v>31.07</v>
      </c>
      <c r="L105" s="60">
        <f>SUM(L99:L104)</f>
        <v>32.199999999999996</v>
      </c>
      <c r="M105" s="60">
        <f>SUM(M99:M104)</f>
        <v>134.37</v>
      </c>
      <c r="N105" s="60">
        <f>SUM(N99:N104)</f>
        <v>951.55999999999995</v>
      </c>
      <c r="O105" s="41"/>
      <c r="P105" s="14"/>
      <c r="Q105" s="14"/>
    </row>
    <row r="106" ht="12.9" customHeight="1">
      <c r="A106" s="25" t="s">
        <v>39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14"/>
      <c r="Q106" s="14"/>
    </row>
    <row r="107" ht="25.649999999999999" customHeight="1">
      <c r="A107" s="20" t="s">
        <v>13</v>
      </c>
      <c r="B107" s="21"/>
      <c r="C107" s="21"/>
      <c r="D107" s="21"/>
      <c r="E107" s="21"/>
      <c r="F107" s="21"/>
      <c r="G107" s="21"/>
      <c r="H107" s="21"/>
      <c r="I107" s="22"/>
      <c r="J107" s="23" t="s">
        <v>14</v>
      </c>
      <c r="K107" s="23" t="s">
        <v>15</v>
      </c>
      <c r="L107" s="23"/>
      <c r="M107" s="23"/>
      <c r="N107" s="23" t="s">
        <v>44</v>
      </c>
      <c r="O107" s="23" t="s">
        <v>17</v>
      </c>
      <c r="P107" s="14"/>
      <c r="Q107" s="14"/>
    </row>
    <row r="108" ht="19.5" customHeight="1">
      <c r="A108" s="24"/>
      <c r="B108" s="25"/>
      <c r="C108" s="25"/>
      <c r="D108" s="25"/>
      <c r="E108" s="25"/>
      <c r="F108" s="25"/>
      <c r="G108" s="25"/>
      <c r="H108" s="25"/>
      <c r="I108" s="26"/>
      <c r="J108" s="23"/>
      <c r="K108" s="23" t="s">
        <v>18</v>
      </c>
      <c r="L108" s="23" t="s">
        <v>19</v>
      </c>
      <c r="M108" s="23" t="s">
        <v>20</v>
      </c>
      <c r="N108" s="23"/>
      <c r="O108" s="23"/>
      <c r="P108" s="14"/>
      <c r="Q108" s="14"/>
    </row>
    <row r="109" ht="18" customHeight="1">
      <c r="A109" s="50" t="s">
        <v>65</v>
      </c>
      <c r="B109" s="51"/>
      <c r="C109" s="51"/>
      <c r="D109" s="51"/>
      <c r="E109" s="51"/>
      <c r="F109" s="51"/>
      <c r="G109" s="51"/>
      <c r="H109" s="51"/>
      <c r="I109" s="52"/>
      <c r="J109" s="41">
        <v>150</v>
      </c>
      <c r="K109" s="41">
        <v>13.24</v>
      </c>
      <c r="L109" s="41">
        <v>13.84</v>
      </c>
      <c r="M109" s="41">
        <v>39.119999999999997</v>
      </c>
      <c r="N109" s="33">
        <f t="shared" ref="N109:N110" si="8">(K109+M109)*4+(L109*9)</f>
        <v>334</v>
      </c>
      <c r="O109" s="42" t="s">
        <v>66</v>
      </c>
      <c r="P109" s="14"/>
      <c r="Q109" s="14"/>
    </row>
    <row r="110" s="101" customFormat="1" ht="16.800000000000001" customHeight="1">
      <c r="A110" s="29" t="s">
        <v>67</v>
      </c>
      <c r="B110" s="30"/>
      <c r="C110" s="30"/>
      <c r="D110" s="30"/>
      <c r="E110" s="30"/>
      <c r="F110" s="30"/>
      <c r="G110" s="30"/>
      <c r="H110" s="30"/>
      <c r="I110" s="31"/>
      <c r="J110" s="41">
        <v>200</v>
      </c>
      <c r="K110" s="102">
        <v>0.20000000000000001</v>
      </c>
      <c r="L110" s="102">
        <v>0</v>
      </c>
      <c r="M110" s="102">
        <v>18.300000000000001</v>
      </c>
      <c r="N110" s="33">
        <f t="shared" si="8"/>
        <v>74</v>
      </c>
      <c r="O110" s="34">
        <v>685</v>
      </c>
      <c r="P110" s="103"/>
      <c r="Q110" s="14"/>
    </row>
    <row r="111" ht="18" customHeight="1">
      <c r="A111" s="66" t="s">
        <v>29</v>
      </c>
      <c r="B111" s="67"/>
      <c r="C111" s="67"/>
      <c r="D111" s="67"/>
      <c r="E111" s="67"/>
      <c r="F111" s="67"/>
      <c r="G111" s="67"/>
      <c r="H111" s="67"/>
      <c r="I111" s="68"/>
      <c r="J111" s="104">
        <v>350</v>
      </c>
      <c r="K111" s="104">
        <f>SUM(K109:K110)</f>
        <v>13.44</v>
      </c>
      <c r="L111" s="104">
        <f>SUM(L109:L110)</f>
        <v>13.84</v>
      </c>
      <c r="M111" s="104">
        <f>SUM(M109:M110)</f>
        <v>57.420000000000002</v>
      </c>
      <c r="N111" s="105">
        <f>SUM(N109:N110)</f>
        <v>408</v>
      </c>
      <c r="O111" s="40" t="s">
        <v>38</v>
      </c>
      <c r="P111" s="14"/>
      <c r="Q111" s="14"/>
    </row>
    <row r="112" s="106" customFormat="1" ht="13.800000000000001" customHeight="1">
      <c r="A112" s="71" t="s">
        <v>42</v>
      </c>
      <c r="B112" s="71"/>
      <c r="C112" s="71"/>
      <c r="D112" s="71"/>
      <c r="E112" s="71"/>
      <c r="F112" s="71"/>
      <c r="G112" s="71"/>
      <c r="H112" s="71"/>
      <c r="I112" s="71"/>
      <c r="J112" s="23">
        <f>J111+J105+J97</f>
        <v>1700</v>
      </c>
      <c r="K112" s="23">
        <f>K111+K105+K97</f>
        <v>62.549999999999997</v>
      </c>
      <c r="L112" s="23">
        <f>L111+L105+L97</f>
        <v>64.339999999999989</v>
      </c>
      <c r="M112" s="23">
        <f>M111+M105+M97</f>
        <v>268.70000000000005</v>
      </c>
      <c r="N112" s="23">
        <f>N111+N105+N97</f>
        <v>1904.0599999999999</v>
      </c>
      <c r="O112" s="23"/>
      <c r="P112" s="107"/>
      <c r="Q112" s="108"/>
    </row>
    <row r="113" s="106" customFormat="1" ht="12" customHeight="1">
      <c r="A113" s="74"/>
      <c r="B113" s="74"/>
      <c r="C113" s="74"/>
      <c r="D113" s="74"/>
      <c r="E113" s="74"/>
      <c r="F113" s="74"/>
      <c r="G113" s="74"/>
      <c r="H113" s="74"/>
      <c r="I113" s="74"/>
      <c r="J113" s="86"/>
      <c r="K113" s="86"/>
      <c r="L113" s="86"/>
      <c r="M113" s="86"/>
      <c r="N113" s="86"/>
      <c r="O113" s="86"/>
      <c r="P113" s="107"/>
      <c r="Q113" s="108"/>
    </row>
    <row r="114" s="106" customFormat="1" ht="12" customHeight="1">
      <c r="A114" s="74"/>
      <c r="B114" s="74"/>
      <c r="C114" s="74"/>
      <c r="D114" s="74"/>
      <c r="E114" s="74"/>
      <c r="F114" s="74"/>
      <c r="G114" s="74"/>
      <c r="H114" s="74"/>
      <c r="I114" s="74"/>
      <c r="J114" s="86"/>
      <c r="K114" s="86"/>
      <c r="L114" s="86"/>
      <c r="M114" s="86"/>
      <c r="N114" s="86"/>
      <c r="O114" s="86"/>
      <c r="P114" s="107"/>
      <c r="Q114" s="108"/>
    </row>
    <row r="115" s="106" customFormat="1" ht="12" customHeight="1">
      <c r="A115" s="74"/>
      <c r="B115" s="74"/>
      <c r="C115" s="74"/>
      <c r="D115" s="74"/>
      <c r="E115" s="74"/>
      <c r="F115" s="74"/>
      <c r="G115" s="74"/>
      <c r="H115" s="74"/>
      <c r="I115" s="74"/>
      <c r="J115" s="86"/>
      <c r="K115" s="86"/>
      <c r="L115" s="86"/>
      <c r="M115" s="86"/>
      <c r="N115" s="86"/>
      <c r="O115" s="86"/>
      <c r="P115" s="107"/>
      <c r="Q115" s="108"/>
    </row>
    <row r="116" s="106" customFormat="1" ht="12" customHeight="1">
      <c r="A116" s="74"/>
      <c r="B116" s="74"/>
      <c r="C116" s="74"/>
      <c r="D116" s="74"/>
      <c r="E116" s="74"/>
      <c r="F116" s="74"/>
      <c r="G116" s="74"/>
      <c r="H116" s="74"/>
      <c r="I116" s="74"/>
      <c r="J116" s="86"/>
      <c r="K116" s="86"/>
      <c r="L116" s="86"/>
      <c r="M116" s="86"/>
      <c r="N116" s="86"/>
      <c r="O116" s="86"/>
      <c r="P116" s="107"/>
      <c r="Q116" s="108"/>
    </row>
    <row r="117" s="106" customFormat="1" ht="12" customHeight="1">
      <c r="A117" s="74"/>
      <c r="B117" s="74"/>
      <c r="C117" s="74"/>
      <c r="D117" s="74"/>
      <c r="E117" s="74"/>
      <c r="F117" s="74"/>
      <c r="G117" s="74"/>
      <c r="H117" s="74"/>
      <c r="I117" s="74"/>
      <c r="J117" s="86"/>
      <c r="K117" s="86"/>
      <c r="L117" s="86"/>
      <c r="M117" s="86"/>
      <c r="N117" s="86"/>
      <c r="O117" s="86"/>
      <c r="P117" s="107"/>
      <c r="Q117" s="108"/>
    </row>
    <row r="118" s="106" customFormat="1" ht="12" customHeight="1">
      <c r="A118" s="74"/>
      <c r="B118" s="74"/>
      <c r="C118" s="74"/>
      <c r="D118" s="74"/>
      <c r="E118" s="74"/>
      <c r="F118" s="74"/>
      <c r="G118" s="74"/>
      <c r="H118" s="74"/>
      <c r="I118" s="74"/>
      <c r="J118" s="86"/>
      <c r="K118" s="86"/>
      <c r="L118" s="86"/>
      <c r="M118" s="86"/>
      <c r="N118" s="86"/>
      <c r="O118" s="86"/>
      <c r="P118" s="107"/>
      <c r="Q118" s="108"/>
    </row>
    <row r="119" s="106" customFormat="1" ht="12" customHeight="1">
      <c r="A119" s="74"/>
      <c r="B119" s="74"/>
      <c r="C119" s="74"/>
      <c r="D119" s="74"/>
      <c r="E119" s="74"/>
      <c r="F119" s="74"/>
      <c r="G119" s="74"/>
      <c r="H119" s="74"/>
      <c r="I119" s="74"/>
      <c r="J119" s="86"/>
      <c r="K119" s="86"/>
      <c r="L119" s="86"/>
      <c r="M119" s="86"/>
      <c r="N119" s="86"/>
      <c r="O119" s="86"/>
      <c r="P119" s="107"/>
      <c r="Q119" s="108"/>
    </row>
    <row r="120" s="106" customFormat="1" ht="12" customHeight="1">
      <c r="A120" s="74"/>
      <c r="B120" s="74"/>
      <c r="C120" s="74"/>
      <c r="D120" s="74"/>
      <c r="E120" s="74"/>
      <c r="F120" s="74"/>
      <c r="G120" s="74"/>
      <c r="H120" s="74"/>
      <c r="I120" s="74"/>
      <c r="J120" s="86"/>
      <c r="K120" s="86"/>
      <c r="L120" s="86"/>
      <c r="M120" s="86"/>
      <c r="N120" s="86"/>
      <c r="O120" s="86"/>
      <c r="P120" s="107"/>
      <c r="Q120" s="108"/>
    </row>
    <row r="121" s="106" customFormat="1" ht="12" customHeight="1">
      <c r="A121" s="109"/>
      <c r="B121" s="109"/>
      <c r="C121" s="109"/>
      <c r="D121" s="109"/>
      <c r="E121" s="109"/>
      <c r="F121" s="109"/>
      <c r="G121" s="109"/>
      <c r="H121" s="109"/>
      <c r="I121" s="109"/>
      <c r="J121" s="86"/>
      <c r="K121" s="86"/>
      <c r="L121" s="86"/>
      <c r="M121" s="86"/>
      <c r="N121" s="86"/>
      <c r="O121" s="86"/>
      <c r="P121" s="107"/>
      <c r="Q121" s="108"/>
    </row>
    <row r="122" ht="36.600000000000001" customHeight="1">
      <c r="A122" s="19" t="s">
        <v>68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4"/>
      <c r="Q122" s="14"/>
    </row>
    <row r="123" ht="25.649999999999999" customHeight="1">
      <c r="A123" s="20" t="s">
        <v>13</v>
      </c>
      <c r="B123" s="21"/>
      <c r="C123" s="21"/>
      <c r="D123" s="21"/>
      <c r="E123" s="21"/>
      <c r="F123" s="21"/>
      <c r="G123" s="21"/>
      <c r="H123" s="21"/>
      <c r="I123" s="22"/>
      <c r="J123" s="23" t="s">
        <v>14</v>
      </c>
      <c r="K123" s="23" t="s">
        <v>15</v>
      </c>
      <c r="L123" s="23"/>
      <c r="M123" s="23"/>
      <c r="N123" s="23" t="s">
        <v>44</v>
      </c>
      <c r="O123" s="23" t="s">
        <v>17</v>
      </c>
      <c r="P123" s="14"/>
      <c r="Q123" s="14"/>
    </row>
    <row r="124" ht="14.25" customHeight="1">
      <c r="A124" s="24"/>
      <c r="B124" s="25"/>
      <c r="C124" s="25"/>
      <c r="D124" s="25"/>
      <c r="E124" s="25"/>
      <c r="F124" s="25"/>
      <c r="G124" s="25"/>
      <c r="H124" s="25"/>
      <c r="I124" s="26"/>
      <c r="J124" s="23"/>
      <c r="K124" s="23" t="s">
        <v>18</v>
      </c>
      <c r="L124" s="23" t="s">
        <v>19</v>
      </c>
      <c r="M124" s="23" t="s">
        <v>20</v>
      </c>
      <c r="N124" s="23"/>
      <c r="O124" s="23"/>
      <c r="P124" s="14"/>
      <c r="Q124" s="14"/>
    </row>
    <row r="125" ht="14.25" customHeight="1">
      <c r="A125" s="27" t="s">
        <v>21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4"/>
      <c r="Q125" s="14"/>
    </row>
    <row r="126" ht="16.800000000000001" customHeight="1">
      <c r="A126" s="29" t="s">
        <v>69</v>
      </c>
      <c r="B126" s="30"/>
      <c r="C126" s="30"/>
      <c r="D126" s="30"/>
      <c r="E126" s="30"/>
      <c r="F126" s="30"/>
      <c r="G126" s="30"/>
      <c r="H126" s="30"/>
      <c r="I126" s="31"/>
      <c r="J126" s="34">
        <v>250</v>
      </c>
      <c r="K126" s="35">
        <v>10.1</v>
      </c>
      <c r="L126" s="35">
        <v>12.24</v>
      </c>
      <c r="M126" s="35">
        <v>28.899999999999999</v>
      </c>
      <c r="N126" s="33">
        <f t="shared" ref="N126:N129" si="9">(K126+M126)*4+(L126*9)</f>
        <v>266.15999999999997</v>
      </c>
      <c r="O126" s="34">
        <v>173</v>
      </c>
      <c r="P126" s="14"/>
      <c r="Q126" s="14"/>
    </row>
    <row r="127" s="101" customFormat="1" ht="30.600000000000001" customHeight="1">
      <c r="A127" s="50" t="s">
        <v>70</v>
      </c>
      <c r="B127" s="51"/>
      <c r="C127" s="51"/>
      <c r="D127" s="51"/>
      <c r="E127" s="51"/>
      <c r="F127" s="51"/>
      <c r="G127" s="51"/>
      <c r="H127" s="51"/>
      <c r="I127" s="52"/>
      <c r="J127" s="35">
        <v>70</v>
      </c>
      <c r="K127" s="37">
        <v>4.8499999999999996</v>
      </c>
      <c r="L127" s="37">
        <v>5.5999999999999996</v>
      </c>
      <c r="M127" s="37">
        <v>33.200000000000003</v>
      </c>
      <c r="N127" s="33">
        <f t="shared" si="9"/>
        <v>202.60000000000002</v>
      </c>
      <c r="O127" s="34" t="s">
        <v>71</v>
      </c>
      <c r="P127" s="14"/>
      <c r="Q127" s="14"/>
    </row>
    <row r="128" ht="14.4" customHeight="1">
      <c r="A128" s="38" t="s">
        <v>24</v>
      </c>
      <c r="B128" s="39"/>
      <c r="C128" s="39"/>
      <c r="D128" s="39"/>
      <c r="E128" s="39"/>
      <c r="F128" s="39"/>
      <c r="G128" s="39"/>
      <c r="H128" s="39"/>
      <c r="I128" s="40"/>
      <c r="J128" s="41">
        <v>30</v>
      </c>
      <c r="K128" s="41">
        <v>3.1600000000000001</v>
      </c>
      <c r="L128" s="41">
        <v>0.40000000000000002</v>
      </c>
      <c r="M128" s="41">
        <v>0.83999999999999997</v>
      </c>
      <c r="N128" s="33">
        <f t="shared" si="9"/>
        <v>19.600000000000001</v>
      </c>
      <c r="O128" s="41" t="s">
        <v>72</v>
      </c>
      <c r="P128" s="14"/>
      <c r="Q128" s="14"/>
    </row>
    <row r="129" ht="16.800000000000001" customHeight="1">
      <c r="A129" s="38" t="s">
        <v>49</v>
      </c>
      <c r="B129" s="39"/>
      <c r="C129" s="39"/>
      <c r="D129" s="39"/>
      <c r="E129" s="39"/>
      <c r="F129" s="39"/>
      <c r="G129" s="39"/>
      <c r="H129" s="39"/>
      <c r="I129" s="40"/>
      <c r="J129" s="35">
        <v>200</v>
      </c>
      <c r="K129" s="35">
        <v>0.12</v>
      </c>
      <c r="L129" s="35">
        <v>0.02</v>
      </c>
      <c r="M129" s="35">
        <v>13.699999999999999</v>
      </c>
      <c r="N129" s="33">
        <f t="shared" si="9"/>
        <v>55.459999999999994</v>
      </c>
      <c r="O129" s="34">
        <v>377</v>
      </c>
      <c r="P129" s="14"/>
      <c r="Q129" s="14"/>
    </row>
    <row r="130" ht="14.25" customHeight="1">
      <c r="A130" s="81" t="s">
        <v>29</v>
      </c>
      <c r="B130" s="82"/>
      <c r="C130" s="82"/>
      <c r="D130" s="82"/>
      <c r="E130" s="82"/>
      <c r="F130" s="82"/>
      <c r="G130" s="82"/>
      <c r="H130" s="82"/>
      <c r="I130" s="83"/>
      <c r="J130" s="45">
        <f>SUM(J126:J129)</f>
        <v>550</v>
      </c>
      <c r="K130" s="45">
        <f>SUM(K126:K129)</f>
        <v>18.23</v>
      </c>
      <c r="L130" s="45">
        <f>SUM(L126:L129)</f>
        <v>18.259999999999998</v>
      </c>
      <c r="M130" s="45">
        <f>SUM(M126:M129)</f>
        <v>76.640000000000001</v>
      </c>
      <c r="N130" s="45">
        <f>SUM(N126:N129)</f>
        <v>543.82000000000005</v>
      </c>
      <c r="O130" s="110" t="s">
        <v>38</v>
      </c>
      <c r="P130" s="14"/>
      <c r="Q130" s="14"/>
    </row>
    <row r="131" ht="14.25" customHeight="1">
      <c r="A131" s="111" t="s">
        <v>30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4"/>
      <c r="Q131" s="14"/>
    </row>
    <row r="132" ht="16.800000000000001" customHeight="1">
      <c r="A132" s="29" t="s">
        <v>73</v>
      </c>
      <c r="B132" s="30"/>
      <c r="C132" s="30"/>
      <c r="D132" s="30"/>
      <c r="E132" s="30"/>
      <c r="F132" s="30"/>
      <c r="G132" s="30"/>
      <c r="H132" s="30"/>
      <c r="I132" s="31"/>
      <c r="J132" s="32">
        <v>60</v>
      </c>
      <c r="K132" s="33">
        <v>0.12</v>
      </c>
      <c r="L132" s="33">
        <v>2.1000000000000001</v>
      </c>
      <c r="M132" s="33">
        <v>2.6000000000000001</v>
      </c>
      <c r="N132" s="33">
        <f t="shared" ref="N132:N138" si="10">(K132+M132)*4+(L132*9)</f>
        <v>29.780000000000001</v>
      </c>
      <c r="O132" s="34">
        <v>46</v>
      </c>
      <c r="P132" s="14"/>
      <c r="Q132" s="14"/>
    </row>
    <row r="133" ht="16.199999999999999" customHeight="1">
      <c r="A133" s="29" t="s">
        <v>74</v>
      </c>
      <c r="B133" s="30"/>
      <c r="C133" s="30"/>
      <c r="D133" s="30"/>
      <c r="E133" s="30"/>
      <c r="F133" s="30"/>
      <c r="G133" s="30"/>
      <c r="H133" s="30"/>
      <c r="I133" s="31"/>
      <c r="J133" s="35">
        <v>220</v>
      </c>
      <c r="K133" s="36">
        <v>6.3499999999999996</v>
      </c>
      <c r="L133" s="36">
        <v>14.17</v>
      </c>
      <c r="M133" s="36">
        <v>39</v>
      </c>
      <c r="N133" s="33">
        <f t="shared" si="10"/>
        <v>308.93000000000001</v>
      </c>
      <c r="O133" s="34">
        <v>95</v>
      </c>
      <c r="P133" s="14"/>
      <c r="Q133" s="14"/>
    </row>
    <row r="134" ht="15.6" customHeight="1">
      <c r="A134" s="29" t="s">
        <v>75</v>
      </c>
      <c r="B134" s="30"/>
      <c r="C134" s="30"/>
      <c r="D134" s="30"/>
      <c r="E134" s="30"/>
      <c r="F134" s="30"/>
      <c r="G134" s="30"/>
      <c r="H134" s="30"/>
      <c r="I134" s="31"/>
      <c r="J134" s="34">
        <v>180</v>
      </c>
      <c r="K134" s="37">
        <v>2.5</v>
      </c>
      <c r="L134" s="37">
        <v>4</v>
      </c>
      <c r="M134" s="37">
        <v>48.200000000000003</v>
      </c>
      <c r="N134" s="33">
        <f t="shared" si="10"/>
        <v>238.80000000000001</v>
      </c>
      <c r="O134" s="34">
        <v>146</v>
      </c>
      <c r="P134" s="14"/>
      <c r="Q134" s="14"/>
    </row>
    <row r="135" ht="17.399999999999999" customHeight="1">
      <c r="A135" s="29" t="s">
        <v>76</v>
      </c>
      <c r="B135" s="30"/>
      <c r="C135" s="30"/>
      <c r="D135" s="30"/>
      <c r="E135" s="30"/>
      <c r="F135" s="30"/>
      <c r="G135" s="30"/>
      <c r="H135" s="30"/>
      <c r="I135" s="31"/>
      <c r="J135" s="34">
        <v>100</v>
      </c>
      <c r="K135" s="37">
        <v>8.5</v>
      </c>
      <c r="L135" s="88">
        <v>9.1999999999999993</v>
      </c>
      <c r="M135" s="37">
        <v>6.5800000000000001</v>
      </c>
      <c r="N135" s="33">
        <f t="shared" si="10"/>
        <v>143.12</v>
      </c>
      <c r="O135" s="34">
        <v>278</v>
      </c>
      <c r="P135" s="14"/>
      <c r="Q135" s="14"/>
    </row>
    <row r="136" ht="17.399999999999999" customHeight="1">
      <c r="A136" s="90" t="s">
        <v>24</v>
      </c>
      <c r="B136" s="91"/>
      <c r="C136" s="91"/>
      <c r="D136" s="91"/>
      <c r="E136" s="91"/>
      <c r="F136" s="91"/>
      <c r="G136" s="91"/>
      <c r="H136" s="91"/>
      <c r="I136" s="92"/>
      <c r="J136" s="41">
        <v>20</v>
      </c>
      <c r="K136" s="41">
        <v>3.1600000000000001</v>
      </c>
      <c r="L136" s="41">
        <v>0.40000000000000002</v>
      </c>
      <c r="M136" s="41">
        <v>0.83999999999999997</v>
      </c>
      <c r="N136" s="33">
        <f t="shared" si="10"/>
        <v>19.600000000000001</v>
      </c>
      <c r="O136" s="41" t="s">
        <v>25</v>
      </c>
      <c r="P136" s="14"/>
      <c r="Q136" s="14"/>
    </row>
    <row r="137" ht="17.399999999999999" customHeight="1">
      <c r="A137" s="50" t="s">
        <v>37</v>
      </c>
      <c r="B137" s="51"/>
      <c r="C137" s="51"/>
      <c r="D137" s="51"/>
      <c r="E137" s="51"/>
      <c r="F137" s="51"/>
      <c r="G137" s="51"/>
      <c r="H137" s="51"/>
      <c r="I137" s="52"/>
      <c r="J137" s="41">
        <v>20</v>
      </c>
      <c r="K137" s="41">
        <v>0.84999999999999998</v>
      </c>
      <c r="L137" s="41">
        <v>0.33000000000000002</v>
      </c>
      <c r="M137" s="41">
        <v>4.8300000000000001</v>
      </c>
      <c r="N137" s="33">
        <v>25.899999999999999</v>
      </c>
      <c r="O137" s="41" t="s">
        <v>25</v>
      </c>
      <c r="P137" s="14"/>
      <c r="Q137" s="14"/>
    </row>
    <row r="138" ht="15.6" customHeight="1">
      <c r="A138" s="38" t="s">
        <v>77</v>
      </c>
      <c r="B138" s="39"/>
      <c r="C138" s="39"/>
      <c r="D138" s="39"/>
      <c r="E138" s="39"/>
      <c r="F138" s="39"/>
      <c r="G138" s="39"/>
      <c r="H138" s="39"/>
      <c r="I138" s="40"/>
      <c r="J138" s="41">
        <v>200</v>
      </c>
      <c r="K138" s="41">
        <v>10</v>
      </c>
      <c r="L138" s="41">
        <v>2</v>
      </c>
      <c r="M138" s="41">
        <v>32</v>
      </c>
      <c r="N138" s="33">
        <f t="shared" si="10"/>
        <v>186</v>
      </c>
      <c r="O138" s="41">
        <v>389</v>
      </c>
      <c r="P138" s="14"/>
      <c r="Q138" s="14"/>
    </row>
    <row r="139" ht="17.399999999999999" customHeight="1">
      <c r="A139" s="95" t="s">
        <v>29</v>
      </c>
      <c r="B139" s="95"/>
      <c r="C139" s="95"/>
      <c r="D139" s="95"/>
      <c r="E139" s="95"/>
      <c r="F139" s="95"/>
      <c r="G139" s="95"/>
      <c r="H139" s="95"/>
      <c r="I139" s="95"/>
      <c r="J139" s="23">
        <f>SUM(J132:J138)</f>
        <v>800</v>
      </c>
      <c r="K139" s="23">
        <f>SUM(K132:K138)</f>
        <v>31.48</v>
      </c>
      <c r="L139" s="23">
        <f>SUM(L132:L138)</f>
        <v>32.199999999999996</v>
      </c>
      <c r="M139" s="23">
        <f>SUM(M132:M138)</f>
        <v>134.05000000000001</v>
      </c>
      <c r="N139" s="23">
        <f>SUM(N132:N138)</f>
        <v>952.13</v>
      </c>
      <c r="O139" s="55"/>
      <c r="P139" s="14"/>
      <c r="Q139" s="14"/>
    </row>
    <row r="140" ht="12.9" customHeight="1">
      <c r="A140" s="25" t="s">
        <v>39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14"/>
      <c r="Q140" s="14"/>
    </row>
    <row r="141" ht="25.649999999999999" customHeight="1">
      <c r="A141" s="20" t="s">
        <v>13</v>
      </c>
      <c r="B141" s="21"/>
      <c r="C141" s="21"/>
      <c r="D141" s="21"/>
      <c r="E141" s="21"/>
      <c r="F141" s="21"/>
      <c r="G141" s="21"/>
      <c r="H141" s="21"/>
      <c r="I141" s="22"/>
      <c r="J141" s="23" t="s">
        <v>14</v>
      </c>
      <c r="K141" s="23" t="s">
        <v>15</v>
      </c>
      <c r="L141" s="23"/>
      <c r="M141" s="23"/>
      <c r="N141" s="23" t="s">
        <v>44</v>
      </c>
      <c r="O141" s="23" t="s">
        <v>17</v>
      </c>
      <c r="P141" s="14"/>
      <c r="Q141" s="14"/>
    </row>
    <row r="142" ht="18" customHeight="1">
      <c r="A142" s="24"/>
      <c r="B142" s="25"/>
      <c r="C142" s="25"/>
      <c r="D142" s="25"/>
      <c r="E142" s="25"/>
      <c r="F142" s="25"/>
      <c r="G142" s="25"/>
      <c r="H142" s="25"/>
      <c r="I142" s="26"/>
      <c r="J142" s="23"/>
      <c r="K142" s="23" t="s">
        <v>18</v>
      </c>
      <c r="L142" s="23" t="s">
        <v>19</v>
      </c>
      <c r="M142" s="23" t="s">
        <v>20</v>
      </c>
      <c r="N142" s="23"/>
      <c r="O142" s="23"/>
      <c r="P142" s="14"/>
      <c r="Q142" s="14"/>
    </row>
    <row r="143" ht="14.4" customHeight="1">
      <c r="A143" s="50" t="s">
        <v>78</v>
      </c>
      <c r="B143" s="51"/>
      <c r="C143" s="51"/>
      <c r="D143" s="51"/>
      <c r="E143" s="51"/>
      <c r="F143" s="51"/>
      <c r="G143" s="51"/>
      <c r="H143" s="51"/>
      <c r="I143" s="52"/>
      <c r="J143" s="41">
        <v>150</v>
      </c>
      <c r="K143" s="41">
        <v>12.99</v>
      </c>
      <c r="L143" s="41">
        <v>13.74</v>
      </c>
      <c r="M143" s="41">
        <v>39.670000000000002</v>
      </c>
      <c r="N143" s="33">
        <f t="shared" ref="N143:N144" si="11">(K143+M143)*4+(L143*9)</f>
        <v>334.30000000000001</v>
      </c>
      <c r="O143" s="41">
        <v>424</v>
      </c>
      <c r="P143" s="14"/>
      <c r="Q143" s="14"/>
    </row>
    <row r="144" ht="16.199999999999999" customHeight="1">
      <c r="A144" s="90" t="s">
        <v>79</v>
      </c>
      <c r="B144" s="91"/>
      <c r="C144" s="91"/>
      <c r="D144" s="91"/>
      <c r="E144" s="91"/>
      <c r="F144" s="91"/>
      <c r="G144" s="91"/>
      <c r="H144" s="91"/>
      <c r="I144" s="92"/>
      <c r="J144" s="41">
        <v>200</v>
      </c>
      <c r="K144" s="102">
        <v>0.20000000000000001</v>
      </c>
      <c r="L144" s="102">
        <v>0</v>
      </c>
      <c r="M144" s="102">
        <v>18.300000000000001</v>
      </c>
      <c r="N144" s="33">
        <f t="shared" si="11"/>
        <v>74</v>
      </c>
      <c r="O144" s="41"/>
      <c r="P144" s="14"/>
      <c r="Q144" s="14"/>
    </row>
    <row r="145" ht="17.399999999999999" customHeight="1">
      <c r="A145" s="95" t="s">
        <v>29</v>
      </c>
      <c r="B145" s="95"/>
      <c r="C145" s="95"/>
      <c r="D145" s="95"/>
      <c r="E145" s="95"/>
      <c r="F145" s="95"/>
      <c r="G145" s="95"/>
      <c r="H145" s="95"/>
      <c r="I145" s="95"/>
      <c r="J145" s="23">
        <f>SUM(J143:J144)</f>
        <v>350</v>
      </c>
      <c r="K145" s="23">
        <f>SUM(K143:K144)</f>
        <v>13.19</v>
      </c>
      <c r="L145" s="23">
        <f>SUM(L143:L144)</f>
        <v>13.74</v>
      </c>
      <c r="M145" s="23">
        <f>SUM(M143:M144)</f>
        <v>57.969999999999999</v>
      </c>
      <c r="N145" s="72">
        <f>SUM(N143:N144)</f>
        <v>408.30000000000001</v>
      </c>
      <c r="O145" s="55"/>
      <c r="P145" s="14"/>
      <c r="Q145" s="14"/>
    </row>
    <row r="146" ht="13.5" customHeight="1">
      <c r="A146" s="113" t="s">
        <v>42</v>
      </c>
      <c r="B146" s="113"/>
      <c r="C146" s="113"/>
      <c r="D146" s="113"/>
      <c r="E146" s="113"/>
      <c r="F146" s="113"/>
      <c r="G146" s="113"/>
      <c r="H146" s="113"/>
      <c r="I146" s="113"/>
      <c r="J146" s="23">
        <f>J145+J139+J130</f>
        <v>1700</v>
      </c>
      <c r="K146" s="23">
        <f>K145+K139+K130</f>
        <v>62.900000000000006</v>
      </c>
      <c r="L146" s="23">
        <f>L145+L139+L130</f>
        <v>64.199999999999989</v>
      </c>
      <c r="M146" s="23">
        <f>M145+M139+M130</f>
        <v>268.66000000000003</v>
      </c>
      <c r="N146" s="23">
        <f>N145+N139+N130</f>
        <v>1904.25</v>
      </c>
      <c r="O146" s="114" t="s">
        <v>38</v>
      </c>
      <c r="P146" s="14"/>
      <c r="Q146" s="14"/>
    </row>
    <row r="147" ht="13.5" customHeight="1">
      <c r="A147" s="109"/>
      <c r="B147" s="109"/>
      <c r="C147" s="109"/>
      <c r="D147" s="109"/>
      <c r="E147" s="109"/>
      <c r="F147" s="109"/>
      <c r="G147" s="109"/>
      <c r="H147" s="109"/>
      <c r="I147" s="109"/>
      <c r="J147" s="86"/>
      <c r="K147" s="86"/>
      <c r="L147" s="86"/>
      <c r="M147" s="86"/>
      <c r="N147" s="86"/>
      <c r="O147" s="87"/>
      <c r="P147" s="14"/>
      <c r="Q147" s="14"/>
    </row>
    <row r="148" ht="13.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86"/>
      <c r="K148" s="86"/>
      <c r="L148" s="86"/>
      <c r="M148" s="86"/>
      <c r="N148" s="86"/>
      <c r="O148" s="87"/>
      <c r="P148" s="14"/>
      <c r="Q148" s="14"/>
    </row>
    <row r="149" ht="13.5" customHeight="1">
      <c r="A149" s="109"/>
      <c r="B149" s="109"/>
      <c r="C149" s="109"/>
      <c r="D149" s="109"/>
      <c r="E149" s="109"/>
      <c r="F149" s="109"/>
      <c r="G149" s="109"/>
      <c r="H149" s="109"/>
      <c r="I149" s="109"/>
      <c r="J149" s="86"/>
      <c r="K149" s="86"/>
      <c r="L149" s="86"/>
      <c r="M149" s="86"/>
      <c r="N149" s="86"/>
      <c r="O149" s="87"/>
      <c r="P149" s="14"/>
      <c r="Q149" s="14"/>
    </row>
    <row r="150" ht="13.5" customHeight="1">
      <c r="A150" s="109"/>
      <c r="B150" s="109"/>
      <c r="C150" s="109"/>
      <c r="D150" s="109"/>
      <c r="E150" s="109"/>
      <c r="F150" s="109"/>
      <c r="G150" s="109"/>
      <c r="H150" s="109"/>
      <c r="I150" s="109"/>
      <c r="J150" s="86"/>
      <c r="K150" s="86"/>
      <c r="L150" s="86"/>
      <c r="M150" s="86"/>
      <c r="N150" s="86"/>
      <c r="O150" s="87"/>
      <c r="P150" s="14"/>
      <c r="Q150" s="14"/>
    </row>
    <row r="151" ht="13.5" customHeight="1">
      <c r="A151" s="109"/>
      <c r="B151" s="109"/>
      <c r="C151" s="109"/>
      <c r="D151" s="109"/>
      <c r="E151" s="109"/>
      <c r="F151" s="109"/>
      <c r="G151" s="109"/>
      <c r="H151" s="109"/>
      <c r="I151" s="109"/>
      <c r="J151" s="86"/>
      <c r="K151" s="86"/>
      <c r="L151" s="86"/>
      <c r="M151" s="86"/>
      <c r="N151" s="86"/>
      <c r="O151" s="87"/>
      <c r="P151" s="14"/>
      <c r="Q151" s="14"/>
    </row>
    <row r="152" ht="13.5" customHeight="1">
      <c r="A152" s="109"/>
      <c r="B152" s="109"/>
      <c r="C152" s="109"/>
      <c r="D152" s="109"/>
      <c r="E152" s="109"/>
      <c r="F152" s="109"/>
      <c r="G152" s="109"/>
      <c r="H152" s="109"/>
      <c r="I152" s="109"/>
      <c r="J152" s="86"/>
      <c r="K152" s="86"/>
      <c r="L152" s="86"/>
      <c r="M152" s="86"/>
      <c r="N152" s="86"/>
      <c r="O152" s="87"/>
      <c r="P152" s="14"/>
      <c r="Q152" s="14"/>
    </row>
    <row r="153" ht="13.5" customHeight="1">
      <c r="A153" s="109"/>
      <c r="B153" s="109"/>
      <c r="C153" s="109"/>
      <c r="D153" s="109"/>
      <c r="E153" s="109"/>
      <c r="F153" s="109"/>
      <c r="G153" s="109"/>
      <c r="H153" s="109"/>
      <c r="I153" s="109"/>
      <c r="J153" s="86"/>
      <c r="K153" s="86"/>
      <c r="L153" s="86"/>
      <c r="M153" s="86"/>
      <c r="N153" s="86"/>
      <c r="O153" s="87"/>
      <c r="P153" s="14"/>
      <c r="Q153" s="14"/>
    </row>
    <row r="154" ht="21" customHeight="1">
      <c r="A154" s="19" t="s">
        <v>80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4"/>
      <c r="Q154" s="14"/>
    </row>
    <row r="155" ht="25.649999999999999" customHeight="1">
      <c r="A155" s="20" t="s">
        <v>13</v>
      </c>
      <c r="B155" s="21"/>
      <c r="C155" s="21"/>
      <c r="D155" s="21"/>
      <c r="E155" s="21"/>
      <c r="F155" s="21"/>
      <c r="G155" s="21"/>
      <c r="H155" s="21"/>
      <c r="I155" s="22"/>
      <c r="J155" s="23" t="s">
        <v>14</v>
      </c>
      <c r="K155" s="23" t="s">
        <v>15</v>
      </c>
      <c r="L155" s="23"/>
      <c r="M155" s="23"/>
      <c r="N155" s="23" t="s">
        <v>44</v>
      </c>
      <c r="O155" s="23" t="s">
        <v>17</v>
      </c>
      <c r="P155" s="14"/>
      <c r="Q155" s="14"/>
    </row>
    <row r="156" ht="21" customHeight="1">
      <c r="A156" s="24"/>
      <c r="B156" s="25"/>
      <c r="C156" s="25"/>
      <c r="D156" s="25"/>
      <c r="E156" s="25"/>
      <c r="F156" s="25"/>
      <c r="G156" s="25"/>
      <c r="H156" s="25"/>
      <c r="I156" s="26"/>
      <c r="J156" s="23"/>
      <c r="K156" s="23" t="s">
        <v>18</v>
      </c>
      <c r="L156" s="23" t="s">
        <v>19</v>
      </c>
      <c r="M156" s="23" t="s">
        <v>20</v>
      </c>
      <c r="N156" s="23"/>
      <c r="O156" s="23"/>
      <c r="P156" s="14"/>
      <c r="Q156" s="14"/>
    </row>
    <row r="157" ht="14.25" customHeight="1">
      <c r="A157" s="27" t="s">
        <v>21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14"/>
      <c r="Q157" s="14"/>
    </row>
    <row r="158" ht="15.6" customHeight="1">
      <c r="A158" s="29" t="s">
        <v>22</v>
      </c>
      <c r="B158" s="30"/>
      <c r="C158" s="30"/>
      <c r="D158" s="30"/>
      <c r="E158" s="30"/>
      <c r="F158" s="30"/>
      <c r="G158" s="30"/>
      <c r="H158" s="30"/>
      <c r="I158" s="31"/>
      <c r="J158" s="32">
        <v>120</v>
      </c>
      <c r="K158" s="33">
        <v>0.52000000000000002</v>
      </c>
      <c r="L158" s="33">
        <v>0.57999999999999996</v>
      </c>
      <c r="M158" s="33">
        <v>12.85</v>
      </c>
      <c r="N158" s="33">
        <f t="shared" ref="N158:N161" si="12">(K158+M158)*4+(L158*9)</f>
        <v>58.699999999999996</v>
      </c>
      <c r="O158" s="34">
        <v>338</v>
      </c>
      <c r="P158" s="14"/>
      <c r="Q158" s="14"/>
    </row>
    <row r="159" ht="33.600000000000001" customHeight="1">
      <c r="A159" s="29" t="s">
        <v>81</v>
      </c>
      <c r="B159" s="30"/>
      <c r="C159" s="30"/>
      <c r="D159" s="30"/>
      <c r="E159" s="30"/>
      <c r="F159" s="30"/>
      <c r="G159" s="30"/>
      <c r="H159" s="30"/>
      <c r="I159" s="31"/>
      <c r="J159" s="34">
        <v>200</v>
      </c>
      <c r="K159" s="33">
        <v>14.220000000000001</v>
      </c>
      <c r="L159" s="33">
        <v>17.399999999999999</v>
      </c>
      <c r="M159" s="33">
        <v>49.210000000000001</v>
      </c>
      <c r="N159" s="33">
        <f t="shared" si="12"/>
        <v>410.31999999999999</v>
      </c>
      <c r="O159" s="34">
        <v>423</v>
      </c>
      <c r="P159" s="14"/>
      <c r="Q159" s="14"/>
    </row>
    <row r="160" ht="13.800000000000001" customHeight="1">
      <c r="A160" s="29" t="s">
        <v>64</v>
      </c>
      <c r="B160" s="30"/>
      <c r="C160" s="30"/>
      <c r="D160" s="30"/>
      <c r="E160" s="30"/>
      <c r="F160" s="30"/>
      <c r="G160" s="30"/>
      <c r="H160" s="30"/>
      <c r="I160" s="31"/>
      <c r="J160" s="41">
        <v>30</v>
      </c>
      <c r="K160" s="41">
        <v>3.1600000000000001</v>
      </c>
      <c r="L160" s="41">
        <v>0.40000000000000002</v>
      </c>
      <c r="M160" s="41">
        <v>0.83999999999999997</v>
      </c>
      <c r="N160" s="33">
        <f t="shared" si="12"/>
        <v>19.600000000000001</v>
      </c>
      <c r="O160" s="41" t="s">
        <v>72</v>
      </c>
      <c r="P160" s="14"/>
      <c r="Q160" s="14"/>
    </row>
    <row r="161" ht="15.6" customHeight="1">
      <c r="A161" s="50" t="s">
        <v>49</v>
      </c>
      <c r="B161" s="51"/>
      <c r="C161" s="51"/>
      <c r="D161" s="51"/>
      <c r="E161" s="51"/>
      <c r="F161" s="51"/>
      <c r="G161" s="51"/>
      <c r="H161" s="51"/>
      <c r="I161" s="52"/>
      <c r="J161" s="35">
        <v>200</v>
      </c>
      <c r="K161" s="35">
        <v>0.12</v>
      </c>
      <c r="L161" s="35">
        <v>0.02</v>
      </c>
      <c r="M161" s="35">
        <v>13.699999999999999</v>
      </c>
      <c r="N161" s="33">
        <f t="shared" si="12"/>
        <v>55.459999999999994</v>
      </c>
      <c r="O161" s="34">
        <v>377</v>
      </c>
      <c r="P161" s="14"/>
      <c r="Q161" s="14"/>
    </row>
    <row r="162" s="115" customFormat="1" ht="14.25" customHeight="1">
      <c r="A162" s="81" t="s">
        <v>29</v>
      </c>
      <c r="B162" s="82"/>
      <c r="C162" s="82"/>
      <c r="D162" s="82"/>
      <c r="E162" s="82"/>
      <c r="F162" s="82"/>
      <c r="G162" s="82"/>
      <c r="H162" s="82"/>
      <c r="I162" s="83"/>
      <c r="J162" s="45">
        <f>SUM(J158:J161)</f>
        <v>550</v>
      </c>
      <c r="K162" s="45">
        <f>SUM(K158:K161)</f>
        <v>18.02</v>
      </c>
      <c r="L162" s="45">
        <f>SUM(L158:L161)</f>
        <v>18.399999999999995</v>
      </c>
      <c r="M162" s="45">
        <f>SUM(M158:M161)</f>
        <v>76.600000000000009</v>
      </c>
      <c r="N162" s="45">
        <f>SUM(N158:N161)</f>
        <v>544.08000000000004</v>
      </c>
      <c r="O162" s="97" t="s">
        <v>38</v>
      </c>
      <c r="P162" s="14"/>
      <c r="Q162" s="14"/>
    </row>
    <row r="163" s="115" customFormat="1" ht="29.25" customHeight="1">
      <c r="A163" s="24" t="s">
        <v>30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116"/>
      <c r="Q163" s="116"/>
    </row>
    <row r="164" s="115" customFormat="1" ht="14.25" customHeight="1">
      <c r="A164" s="29" t="s">
        <v>82</v>
      </c>
      <c r="B164" s="30"/>
      <c r="C164" s="30"/>
      <c r="D164" s="30"/>
      <c r="E164" s="30"/>
      <c r="F164" s="30"/>
      <c r="G164" s="30"/>
      <c r="H164" s="30"/>
      <c r="I164" s="31"/>
      <c r="J164" s="49">
        <v>60</v>
      </c>
      <c r="K164" s="33">
        <v>2.2000000000000002</v>
      </c>
      <c r="L164" s="33">
        <v>2.1099999999999999</v>
      </c>
      <c r="M164" s="33">
        <v>5.2699999999999996</v>
      </c>
      <c r="N164" s="33">
        <f t="shared" ref="N164:N170" si="13">(K164+M164)*4+(L164*9)</f>
        <v>48.869999999999997</v>
      </c>
      <c r="O164" s="34">
        <v>48</v>
      </c>
      <c r="P164" s="116"/>
      <c r="Q164" s="116"/>
    </row>
    <row r="165" s="115" customFormat="1" ht="16.199999999999999" customHeight="1">
      <c r="A165" s="29" t="s">
        <v>83</v>
      </c>
      <c r="B165" s="30"/>
      <c r="C165" s="30"/>
      <c r="D165" s="30"/>
      <c r="E165" s="30"/>
      <c r="F165" s="30"/>
      <c r="G165" s="30"/>
      <c r="H165" s="30"/>
      <c r="I165" s="31"/>
      <c r="J165" s="34">
        <v>220</v>
      </c>
      <c r="K165" s="100">
        <v>4.7999999999999998</v>
      </c>
      <c r="L165" s="100">
        <v>10</v>
      </c>
      <c r="M165" s="100">
        <v>26.199999999999999</v>
      </c>
      <c r="N165" s="33">
        <f t="shared" si="13"/>
        <v>214</v>
      </c>
      <c r="O165" s="34">
        <v>83</v>
      </c>
      <c r="P165" s="116"/>
      <c r="Q165" s="116"/>
    </row>
    <row r="166" s="115" customFormat="1" ht="13.800000000000001" customHeight="1">
      <c r="A166" s="29" t="s">
        <v>84</v>
      </c>
      <c r="B166" s="30"/>
      <c r="C166" s="30"/>
      <c r="D166" s="30"/>
      <c r="E166" s="30"/>
      <c r="F166" s="30"/>
      <c r="G166" s="30"/>
      <c r="H166" s="30"/>
      <c r="I166" s="31"/>
      <c r="J166" s="34">
        <v>100</v>
      </c>
      <c r="K166" s="34">
        <v>12.5</v>
      </c>
      <c r="L166" s="34">
        <v>12.5</v>
      </c>
      <c r="M166" s="34">
        <v>15.41</v>
      </c>
      <c r="N166" s="33">
        <f t="shared" si="13"/>
        <v>224.13999999999999</v>
      </c>
      <c r="O166" s="34">
        <v>260</v>
      </c>
      <c r="P166" s="116"/>
      <c r="Q166" s="116"/>
    </row>
    <row r="167" s="115" customFormat="1" ht="14.4" customHeight="1">
      <c r="A167" s="50" t="s">
        <v>85</v>
      </c>
      <c r="B167" s="51"/>
      <c r="C167" s="51"/>
      <c r="D167" s="51"/>
      <c r="E167" s="51"/>
      <c r="F167" s="51"/>
      <c r="G167" s="51"/>
      <c r="H167" s="51"/>
      <c r="I167" s="52"/>
      <c r="J167" s="35">
        <v>180</v>
      </c>
      <c r="K167" s="35">
        <v>7.2000000000000002</v>
      </c>
      <c r="L167" s="35">
        <v>6.9000000000000004</v>
      </c>
      <c r="M167" s="35">
        <v>49.5</v>
      </c>
      <c r="N167" s="33">
        <f t="shared" si="13"/>
        <v>288.90000000000003</v>
      </c>
      <c r="O167" s="55" t="s">
        <v>86</v>
      </c>
      <c r="P167" s="116"/>
      <c r="Q167" s="116"/>
    </row>
    <row r="168" s="115" customFormat="1" ht="17.399999999999999" customHeight="1">
      <c r="A168" s="38" t="s">
        <v>24</v>
      </c>
      <c r="B168" s="39"/>
      <c r="C168" s="39"/>
      <c r="D168" s="39"/>
      <c r="E168" s="39"/>
      <c r="F168" s="39"/>
      <c r="G168" s="39"/>
      <c r="H168" s="39"/>
      <c r="I168" s="40"/>
      <c r="J168" s="41">
        <v>20</v>
      </c>
      <c r="K168" s="41">
        <v>3.1600000000000001</v>
      </c>
      <c r="L168" s="41">
        <v>0.40000000000000002</v>
      </c>
      <c r="M168" s="41">
        <v>0.83999999999999997</v>
      </c>
      <c r="N168" s="33">
        <f t="shared" si="13"/>
        <v>19.600000000000001</v>
      </c>
      <c r="O168" s="41" t="s">
        <v>25</v>
      </c>
      <c r="P168" s="116"/>
      <c r="Q168" s="116"/>
    </row>
    <row r="169" s="101" customFormat="1" ht="19.800000000000001" customHeight="1">
      <c r="A169" s="117" t="s">
        <v>37</v>
      </c>
      <c r="B169" s="118"/>
      <c r="C169" s="118"/>
      <c r="D169" s="118"/>
      <c r="E169" s="118"/>
      <c r="F169" s="118"/>
      <c r="G169" s="118"/>
      <c r="H169" s="118"/>
      <c r="I169" s="119"/>
      <c r="J169" s="41">
        <v>20</v>
      </c>
      <c r="K169" s="41">
        <v>0.84999999999999998</v>
      </c>
      <c r="L169" s="41">
        <v>0.33000000000000002</v>
      </c>
      <c r="M169" s="41">
        <v>4.8300000000000001</v>
      </c>
      <c r="N169" s="33">
        <f t="shared" si="13"/>
        <v>25.689999999999998</v>
      </c>
      <c r="O169" s="42" t="s">
        <v>25</v>
      </c>
      <c r="P169" s="14"/>
      <c r="Q169" s="14"/>
    </row>
    <row r="170" s="115" customFormat="1" ht="21" customHeight="1">
      <c r="A170" s="38" t="s">
        <v>35</v>
      </c>
      <c r="B170" s="39"/>
      <c r="C170" s="39"/>
      <c r="D170" s="39"/>
      <c r="E170" s="39"/>
      <c r="F170" s="39"/>
      <c r="G170" s="39"/>
      <c r="H170" s="39"/>
      <c r="I170" s="40"/>
      <c r="J170" s="41">
        <v>200</v>
      </c>
      <c r="K170" s="41">
        <v>0.66000000000000003</v>
      </c>
      <c r="L170" s="41">
        <v>0.080000000000000002</v>
      </c>
      <c r="M170" s="41">
        <v>32.020000000000003</v>
      </c>
      <c r="N170" s="33">
        <f t="shared" si="13"/>
        <v>131.44</v>
      </c>
      <c r="O170" s="41">
        <v>349</v>
      </c>
      <c r="P170" s="116"/>
      <c r="Q170" s="116"/>
    </row>
    <row r="171" s="115" customFormat="1" ht="19.800000000000001" customHeight="1">
      <c r="A171" s="81" t="s">
        <v>29</v>
      </c>
      <c r="B171" s="82"/>
      <c r="C171" s="82"/>
      <c r="D171" s="82"/>
      <c r="E171" s="82"/>
      <c r="F171" s="82"/>
      <c r="G171" s="82"/>
      <c r="H171" s="82"/>
      <c r="I171" s="83"/>
      <c r="J171" s="45">
        <f>SUM(J164:J170)</f>
        <v>800</v>
      </c>
      <c r="K171" s="45">
        <f>SUM(K164:K170)</f>
        <v>31.370000000000001</v>
      </c>
      <c r="L171" s="45">
        <f>SUM(L164:L170)</f>
        <v>32.319999999999993</v>
      </c>
      <c r="M171" s="45">
        <f>SUM(M164:M170)</f>
        <v>134.06999999999999</v>
      </c>
      <c r="N171" s="45">
        <f>SUM(N164:N170)</f>
        <v>952.6400000000001</v>
      </c>
      <c r="O171" s="120"/>
      <c r="P171" s="116"/>
      <c r="Q171" s="116"/>
    </row>
    <row r="172" s="115" customFormat="1" ht="19.800000000000001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6"/>
      <c r="K172" s="86"/>
      <c r="L172" s="86"/>
      <c r="M172" s="86"/>
      <c r="N172" s="86"/>
      <c r="O172" s="78"/>
      <c r="P172" s="116"/>
      <c r="Q172" s="116"/>
    </row>
    <row r="173" s="115" customFormat="1" ht="17.2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6"/>
      <c r="K173" s="86"/>
      <c r="L173" s="86"/>
      <c r="M173" s="86"/>
      <c r="N173" s="86"/>
      <c r="O173" s="78"/>
      <c r="P173" s="116"/>
      <c r="Q173" s="116"/>
    </row>
    <row r="174" ht="17.25" customHeight="1">
      <c r="A174" s="25" t="s">
        <v>87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14"/>
      <c r="Q174" s="14"/>
    </row>
    <row r="175" ht="25.649999999999999" customHeight="1">
      <c r="A175" s="20" t="s">
        <v>13</v>
      </c>
      <c r="B175" s="21"/>
      <c r="C175" s="21"/>
      <c r="D175" s="21"/>
      <c r="E175" s="21"/>
      <c r="F175" s="21"/>
      <c r="G175" s="21"/>
      <c r="H175" s="21"/>
      <c r="I175" s="22"/>
      <c r="J175" s="23" t="s">
        <v>14</v>
      </c>
      <c r="K175" s="23" t="s">
        <v>15</v>
      </c>
      <c r="L175" s="23"/>
      <c r="M175" s="23"/>
      <c r="N175" s="23" t="s">
        <v>44</v>
      </c>
      <c r="O175" s="23" t="s">
        <v>17</v>
      </c>
      <c r="P175" s="14"/>
      <c r="Q175" s="14"/>
    </row>
    <row r="176" ht="14.25" customHeight="1">
      <c r="A176" s="24"/>
      <c r="B176" s="25"/>
      <c r="C176" s="25"/>
      <c r="D176" s="25"/>
      <c r="E176" s="25"/>
      <c r="F176" s="25"/>
      <c r="G176" s="25"/>
      <c r="H176" s="25"/>
      <c r="I176" s="26"/>
      <c r="J176" s="23"/>
      <c r="K176" s="23" t="s">
        <v>18</v>
      </c>
      <c r="L176" s="23" t="s">
        <v>19</v>
      </c>
      <c r="M176" s="23" t="s">
        <v>20</v>
      </c>
      <c r="N176" s="23"/>
      <c r="O176" s="23"/>
      <c r="P176" s="14"/>
      <c r="Q176" s="14"/>
    </row>
    <row r="177" ht="19.199999999999999" customHeight="1">
      <c r="A177" s="29" t="s">
        <v>88</v>
      </c>
      <c r="B177" s="30"/>
      <c r="C177" s="30"/>
      <c r="D177" s="30"/>
      <c r="E177" s="30"/>
      <c r="F177" s="30"/>
      <c r="G177" s="30"/>
      <c r="H177" s="30"/>
      <c r="I177" s="31"/>
      <c r="J177" s="41">
        <v>150</v>
      </c>
      <c r="K177" s="41">
        <v>12.94</v>
      </c>
      <c r="L177" s="41">
        <v>13.84</v>
      </c>
      <c r="M177" s="41">
        <v>39.420000000000002</v>
      </c>
      <c r="N177" s="33">
        <f t="shared" ref="N177:N178" si="14">(K177+M177)*4+(L177*9)</f>
        <v>334</v>
      </c>
      <c r="O177" s="41">
        <v>424</v>
      </c>
      <c r="P177" s="14"/>
      <c r="Q177" s="14"/>
    </row>
    <row r="178" ht="15.6" customHeight="1">
      <c r="A178" s="50" t="s">
        <v>77</v>
      </c>
      <c r="B178" s="51"/>
      <c r="C178" s="51"/>
      <c r="D178" s="51"/>
      <c r="E178" s="51"/>
      <c r="F178" s="51"/>
      <c r="G178" s="51"/>
      <c r="H178" s="51"/>
      <c r="I178" s="52"/>
      <c r="J178" s="41">
        <v>200</v>
      </c>
      <c r="K178" s="102">
        <v>0.20000000000000001</v>
      </c>
      <c r="L178" s="102">
        <v>0</v>
      </c>
      <c r="M178" s="102">
        <v>18.300000000000001</v>
      </c>
      <c r="N178" s="33">
        <f t="shared" si="14"/>
        <v>74</v>
      </c>
      <c r="O178" s="34">
        <v>377</v>
      </c>
      <c r="P178" s="14"/>
      <c r="Q178" s="14"/>
    </row>
    <row r="179" ht="19.199999999999999" customHeight="1">
      <c r="A179" s="81" t="s">
        <v>29</v>
      </c>
      <c r="B179" s="82"/>
      <c r="C179" s="82"/>
      <c r="D179" s="82"/>
      <c r="E179" s="82"/>
      <c r="F179" s="82"/>
      <c r="G179" s="82"/>
      <c r="H179" s="82"/>
      <c r="I179" s="83"/>
      <c r="J179" s="45">
        <f>SUM(J177:J178)</f>
        <v>350</v>
      </c>
      <c r="K179" s="45">
        <f>SUM(K177:K178)</f>
        <v>13.139999999999999</v>
      </c>
      <c r="L179" s="45">
        <f>SUM(L177:L178)</f>
        <v>13.84</v>
      </c>
      <c r="M179" s="45">
        <f>SUM(M177:M178)</f>
        <v>57.719999999999999</v>
      </c>
      <c r="N179" s="45">
        <f>SUM(N177:N178)</f>
        <v>408</v>
      </c>
      <c r="O179" s="110" t="s">
        <v>38</v>
      </c>
      <c r="P179" s="14"/>
      <c r="Q179" s="14"/>
    </row>
    <row r="180" ht="18" customHeight="1">
      <c r="A180" s="81" t="s">
        <v>42</v>
      </c>
      <c r="B180" s="82"/>
      <c r="C180" s="82"/>
      <c r="D180" s="82"/>
      <c r="E180" s="82"/>
      <c r="F180" s="82"/>
      <c r="G180" s="82"/>
      <c r="H180" s="82"/>
      <c r="I180" s="83"/>
      <c r="J180" s="45">
        <f>J179+J171+J162</f>
        <v>1700</v>
      </c>
      <c r="K180" s="45">
        <f>K179+K171+K162</f>
        <v>62.530000000000001</v>
      </c>
      <c r="L180" s="45">
        <f>L179+L171+L162</f>
        <v>64.559999999999988</v>
      </c>
      <c r="M180" s="45">
        <f>M179+M171+M162</f>
        <v>268.38999999999999</v>
      </c>
      <c r="N180" s="45">
        <f>N179+N171+N162</f>
        <v>1904.7200000000003</v>
      </c>
      <c r="O180" s="52" t="s">
        <v>38</v>
      </c>
      <c r="P180" s="116"/>
      <c r="Q180" s="116"/>
    </row>
    <row r="181" ht="18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6"/>
      <c r="K181" s="86"/>
      <c r="L181" s="86"/>
      <c r="M181" s="86"/>
      <c r="N181" s="86"/>
      <c r="O181" s="77"/>
      <c r="P181" s="116"/>
      <c r="Q181" s="116"/>
    </row>
    <row r="182" ht="18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6"/>
      <c r="K182" s="86"/>
      <c r="L182" s="86"/>
      <c r="M182" s="86"/>
      <c r="N182" s="86"/>
      <c r="O182" s="77"/>
      <c r="P182" s="116"/>
      <c r="Q182" s="116"/>
    </row>
    <row r="183" ht="18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6"/>
      <c r="K183" s="86"/>
      <c r="L183" s="86"/>
      <c r="M183" s="86"/>
      <c r="N183" s="86"/>
      <c r="O183" s="77"/>
      <c r="P183" s="116"/>
      <c r="Q183" s="116"/>
    </row>
    <row r="184" ht="18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6"/>
      <c r="K184" s="86"/>
      <c r="L184" s="86"/>
      <c r="M184" s="86"/>
      <c r="N184" s="86"/>
      <c r="O184" s="77"/>
      <c r="P184" s="116"/>
      <c r="Q184" s="116"/>
    </row>
    <row r="185" ht="18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6"/>
      <c r="K185" s="86"/>
      <c r="L185" s="86"/>
      <c r="M185" s="86"/>
      <c r="N185" s="86"/>
      <c r="O185" s="77"/>
      <c r="P185" s="116"/>
      <c r="Q185" s="116"/>
    </row>
    <row r="186" ht="22.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6"/>
      <c r="K186" s="86"/>
      <c r="L186" s="86"/>
      <c r="M186" s="86"/>
      <c r="N186" s="121"/>
      <c r="O186" s="87"/>
      <c r="P186" s="14"/>
      <c r="Q186" s="14"/>
    </row>
    <row r="187" ht="27.600000000000001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6"/>
      <c r="K187" s="86"/>
      <c r="L187" s="86"/>
      <c r="M187" s="86"/>
      <c r="N187" s="121"/>
      <c r="O187" s="87"/>
      <c r="P187" s="14"/>
      <c r="Q187" s="14"/>
    </row>
    <row r="188" ht="20.399999999999999" customHeight="1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</row>
    <row r="189" ht="25.649999999999999" customHeight="1">
      <c r="A189" s="19" t="s">
        <v>89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4"/>
      <c r="Q189" s="14"/>
    </row>
    <row r="190" ht="14.25" customHeight="1">
      <c r="A190" s="20" t="s">
        <v>13</v>
      </c>
      <c r="B190" s="21"/>
      <c r="C190" s="21"/>
      <c r="D190" s="21"/>
      <c r="E190" s="21"/>
      <c r="F190" s="21"/>
      <c r="G190" s="21"/>
      <c r="H190" s="21"/>
      <c r="I190" s="22"/>
      <c r="J190" s="23" t="s">
        <v>14</v>
      </c>
      <c r="K190" s="23" t="s">
        <v>15</v>
      </c>
      <c r="L190" s="23"/>
      <c r="M190" s="23"/>
      <c r="N190" s="23" t="s">
        <v>44</v>
      </c>
      <c r="O190" s="23" t="s">
        <v>17</v>
      </c>
      <c r="P190" s="14"/>
      <c r="Q190" s="14"/>
    </row>
    <row r="191" ht="15.75" customHeight="1">
      <c r="A191" s="24"/>
      <c r="B191" s="25"/>
      <c r="C191" s="25"/>
      <c r="D191" s="25"/>
      <c r="E191" s="25"/>
      <c r="F191" s="25"/>
      <c r="G191" s="25"/>
      <c r="H191" s="25"/>
      <c r="I191" s="26"/>
      <c r="J191" s="23"/>
      <c r="K191" s="23" t="s">
        <v>18</v>
      </c>
      <c r="L191" s="23" t="s">
        <v>19</v>
      </c>
      <c r="M191" s="23" t="s">
        <v>20</v>
      </c>
      <c r="N191" s="23"/>
      <c r="O191" s="23"/>
      <c r="P191" s="14"/>
      <c r="Q191" s="14"/>
    </row>
    <row r="192" ht="12" customHeight="1">
      <c r="A192" s="27" t="s">
        <v>21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14"/>
      <c r="Q192" s="14"/>
    </row>
    <row r="193" ht="15" customHeight="1">
      <c r="A193" s="50" t="s">
        <v>90</v>
      </c>
      <c r="B193" s="51"/>
      <c r="C193" s="51"/>
      <c r="D193" s="51"/>
      <c r="E193" s="51"/>
      <c r="F193" s="51"/>
      <c r="G193" s="51"/>
      <c r="H193" s="51"/>
      <c r="I193" s="52"/>
      <c r="J193" s="34">
        <v>110</v>
      </c>
      <c r="K193" s="37">
        <v>0.47999999999999998</v>
      </c>
      <c r="L193" s="37">
        <v>0.52000000000000002</v>
      </c>
      <c r="M193" s="37">
        <v>12.74</v>
      </c>
      <c r="N193" s="33">
        <f t="shared" ref="N193:N197" si="15">(K193+M193)*4+(L193*9)</f>
        <v>57.560000000000002</v>
      </c>
      <c r="O193" s="34">
        <v>338</v>
      </c>
      <c r="P193" s="14"/>
      <c r="Q193" s="14"/>
    </row>
    <row r="194" ht="15.6" customHeight="1">
      <c r="A194" s="50" t="s">
        <v>91</v>
      </c>
      <c r="B194" s="51"/>
      <c r="C194" s="51"/>
      <c r="D194" s="51"/>
      <c r="E194" s="51"/>
      <c r="F194" s="51"/>
      <c r="G194" s="51"/>
      <c r="H194" s="51"/>
      <c r="I194" s="52"/>
      <c r="J194" s="34">
        <v>200</v>
      </c>
      <c r="K194" s="35">
        <v>14.199999999999999</v>
      </c>
      <c r="L194" s="35">
        <v>12.25</v>
      </c>
      <c r="M194" s="35">
        <v>49.200000000000003</v>
      </c>
      <c r="N194" s="33">
        <f t="shared" si="15"/>
        <v>363.85000000000002</v>
      </c>
      <c r="O194" s="34">
        <v>205</v>
      </c>
      <c r="P194" s="14"/>
      <c r="Q194" s="14"/>
    </row>
    <row r="195" ht="16.199999999999999" customHeight="1">
      <c r="A195" s="29" t="s">
        <v>26</v>
      </c>
      <c r="B195" s="30"/>
      <c r="C195" s="30"/>
      <c r="D195" s="30"/>
      <c r="E195" s="30"/>
      <c r="F195" s="30"/>
      <c r="G195" s="30"/>
      <c r="H195" s="30"/>
      <c r="I195" s="31"/>
      <c r="J195" s="34">
        <v>10</v>
      </c>
      <c r="K195" s="35">
        <v>0.080000000000000002</v>
      </c>
      <c r="L195" s="35">
        <v>5.25</v>
      </c>
      <c r="M195" s="35">
        <v>0.13</v>
      </c>
      <c r="N195" s="33">
        <f t="shared" si="15"/>
        <v>48.090000000000003</v>
      </c>
      <c r="O195" s="34">
        <v>14</v>
      </c>
      <c r="P195" s="14"/>
      <c r="Q195" s="14"/>
    </row>
    <row r="196" ht="16.199999999999999" customHeight="1">
      <c r="A196" s="50" t="s">
        <v>24</v>
      </c>
      <c r="B196" s="51"/>
      <c r="C196" s="51"/>
      <c r="D196" s="51"/>
      <c r="E196" s="51"/>
      <c r="F196" s="51"/>
      <c r="G196" s="51"/>
      <c r="H196" s="51"/>
      <c r="I196" s="52"/>
      <c r="J196" s="35">
        <v>30</v>
      </c>
      <c r="K196" s="35">
        <v>3.1600000000000001</v>
      </c>
      <c r="L196" s="35">
        <v>0.40000000000000002</v>
      </c>
      <c r="M196" s="35">
        <v>0.83999999999999997</v>
      </c>
      <c r="N196" s="33">
        <f t="shared" si="15"/>
        <v>19.600000000000001</v>
      </c>
      <c r="O196" s="34" t="s">
        <v>25</v>
      </c>
      <c r="P196" s="14"/>
      <c r="Q196" s="14"/>
    </row>
    <row r="197" ht="15" customHeight="1">
      <c r="A197" s="38" t="s">
        <v>49</v>
      </c>
      <c r="B197" s="39"/>
      <c r="C197" s="39"/>
      <c r="D197" s="39"/>
      <c r="E197" s="39"/>
      <c r="F197" s="39"/>
      <c r="G197" s="39"/>
      <c r="H197" s="39"/>
      <c r="I197" s="40"/>
      <c r="J197" s="41">
        <v>200</v>
      </c>
      <c r="K197" s="41">
        <v>0.12</v>
      </c>
      <c r="L197" s="41">
        <v>0.02</v>
      </c>
      <c r="M197" s="41">
        <v>13.699999999999999</v>
      </c>
      <c r="N197" s="33">
        <f t="shared" si="15"/>
        <v>55.459999999999994</v>
      </c>
      <c r="O197" s="42" t="s">
        <v>28</v>
      </c>
      <c r="P197" s="14"/>
      <c r="Q197" s="14"/>
    </row>
    <row r="198" ht="15" customHeight="1">
      <c r="A198" s="81" t="s">
        <v>29</v>
      </c>
      <c r="B198" s="82"/>
      <c r="C198" s="82"/>
      <c r="D198" s="82"/>
      <c r="E198" s="82"/>
      <c r="F198" s="82"/>
      <c r="G198" s="82"/>
      <c r="H198" s="82"/>
      <c r="I198" s="83"/>
      <c r="J198" s="45">
        <f>SUM(J193:J197)</f>
        <v>550</v>
      </c>
      <c r="K198" s="45">
        <f>SUM(K193:K197)</f>
        <v>18.040000000000003</v>
      </c>
      <c r="L198" s="45">
        <f>SUM(L193:L197)</f>
        <v>18.439999999999998</v>
      </c>
      <c r="M198" s="45">
        <f>SUM(M193:M197)</f>
        <v>76.610000000000014</v>
      </c>
      <c r="N198" s="45">
        <f>SUM(N193:N197)</f>
        <v>544.56000000000006</v>
      </c>
      <c r="O198" s="97" t="s">
        <v>38</v>
      </c>
      <c r="P198" s="14"/>
      <c r="Q198" s="14"/>
    </row>
    <row r="199" ht="12.9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6"/>
      <c r="K199" s="86"/>
      <c r="L199" s="86"/>
      <c r="M199" s="86"/>
      <c r="N199" s="86"/>
      <c r="O199" s="123"/>
      <c r="P199" s="14"/>
      <c r="Q199" s="14"/>
    </row>
    <row r="200" ht="25.199999999999999" customHeight="1">
      <c r="A200" s="25" t="s">
        <v>92</v>
      </c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14"/>
      <c r="Q200" s="14"/>
    </row>
    <row r="201" ht="18" customHeight="1">
      <c r="A201" s="20" t="s">
        <v>13</v>
      </c>
      <c r="B201" s="21"/>
      <c r="C201" s="21"/>
      <c r="D201" s="21"/>
      <c r="E201" s="21"/>
      <c r="F201" s="21"/>
      <c r="G201" s="21"/>
      <c r="H201" s="21"/>
      <c r="I201" s="22"/>
      <c r="J201" s="23" t="s">
        <v>14</v>
      </c>
      <c r="K201" s="23" t="s">
        <v>15</v>
      </c>
      <c r="L201" s="23"/>
      <c r="M201" s="23"/>
      <c r="N201" s="23" t="s">
        <v>44</v>
      </c>
      <c r="O201" s="23" t="s">
        <v>17</v>
      </c>
      <c r="P201" s="14"/>
      <c r="Q201" s="14"/>
    </row>
    <row r="202" ht="24.600000000000001" customHeight="1">
      <c r="A202" s="24"/>
      <c r="B202" s="25"/>
      <c r="C202" s="25"/>
      <c r="D202" s="25"/>
      <c r="E202" s="25"/>
      <c r="F202" s="25"/>
      <c r="G202" s="25"/>
      <c r="H202" s="25"/>
      <c r="I202" s="26"/>
      <c r="J202" s="23"/>
      <c r="K202" s="23" t="s">
        <v>18</v>
      </c>
      <c r="L202" s="23" t="s">
        <v>19</v>
      </c>
      <c r="M202" s="23" t="s">
        <v>20</v>
      </c>
      <c r="N202" s="23"/>
      <c r="O202" s="23"/>
      <c r="P202" s="14"/>
      <c r="Q202" s="14"/>
    </row>
    <row r="203" ht="15.6" customHeight="1">
      <c r="A203" s="29" t="s">
        <v>93</v>
      </c>
      <c r="B203" s="30"/>
      <c r="C203" s="30"/>
      <c r="D203" s="30"/>
      <c r="E203" s="30"/>
      <c r="F203" s="30"/>
      <c r="G203" s="30"/>
      <c r="H203" s="30"/>
      <c r="I203" s="31"/>
      <c r="J203" s="124">
        <v>60</v>
      </c>
      <c r="K203" s="88">
        <v>0.70999999999999996</v>
      </c>
      <c r="L203" s="88">
        <v>0.84999999999999998</v>
      </c>
      <c r="M203" s="88">
        <v>5.46</v>
      </c>
      <c r="N203" s="33">
        <f t="shared" ref="N203:N209" si="16">(K203+M203)*4+(L203*9)</f>
        <v>32.329999999999998</v>
      </c>
      <c r="O203" s="34">
        <v>47</v>
      </c>
      <c r="P203" s="103"/>
      <c r="Q203" s="14"/>
    </row>
    <row r="204" ht="16.199999999999999" customHeight="1">
      <c r="A204" s="29" t="s">
        <v>94</v>
      </c>
      <c r="B204" s="30"/>
      <c r="C204" s="30"/>
      <c r="D204" s="30"/>
      <c r="E204" s="30"/>
      <c r="F204" s="30"/>
      <c r="G204" s="30"/>
      <c r="H204" s="30"/>
      <c r="I204" s="31"/>
      <c r="J204" s="124">
        <v>220</v>
      </c>
      <c r="K204" s="88">
        <v>6.2999999999999998</v>
      </c>
      <c r="L204" s="88">
        <v>8.6799999999999997</v>
      </c>
      <c r="M204" s="88">
        <v>36.100000000000001</v>
      </c>
      <c r="N204" s="33">
        <f t="shared" si="16"/>
        <v>247.72</v>
      </c>
      <c r="O204" s="34">
        <v>112</v>
      </c>
      <c r="P204" s="103"/>
      <c r="Q204" s="14"/>
    </row>
    <row r="205" ht="14.4" customHeight="1">
      <c r="A205" s="50" t="s">
        <v>95</v>
      </c>
      <c r="B205" s="51"/>
      <c r="C205" s="51"/>
      <c r="D205" s="51"/>
      <c r="E205" s="51"/>
      <c r="F205" s="51"/>
      <c r="G205" s="51"/>
      <c r="H205" s="51"/>
      <c r="I205" s="52"/>
      <c r="J205" s="64">
        <v>100</v>
      </c>
      <c r="K205" s="37">
        <v>13.5</v>
      </c>
      <c r="L205" s="37">
        <v>13.800000000000001</v>
      </c>
      <c r="M205" s="37">
        <v>0</v>
      </c>
      <c r="N205" s="33">
        <f t="shared" si="16"/>
        <v>178.19999999999999</v>
      </c>
      <c r="O205" s="34">
        <v>501</v>
      </c>
      <c r="P205" s="125"/>
      <c r="Q205" s="14"/>
    </row>
    <row r="206" ht="18" customHeight="1">
      <c r="A206" s="29" t="s">
        <v>34</v>
      </c>
      <c r="B206" s="30"/>
      <c r="C206" s="30"/>
      <c r="D206" s="30"/>
      <c r="E206" s="30"/>
      <c r="F206" s="30"/>
      <c r="G206" s="30"/>
      <c r="H206" s="30"/>
      <c r="I206" s="31"/>
      <c r="J206" s="64">
        <v>180</v>
      </c>
      <c r="K206" s="34">
        <v>6.3600000000000003</v>
      </c>
      <c r="L206" s="65">
        <v>8.0099999999999998</v>
      </c>
      <c r="M206" s="34">
        <v>55.009999999999998</v>
      </c>
      <c r="N206" s="33">
        <f t="shared" si="16"/>
        <v>317.56999999999999</v>
      </c>
      <c r="O206" s="34">
        <v>309</v>
      </c>
      <c r="P206" s="14"/>
      <c r="Q206" s="14"/>
    </row>
    <row r="207" s="101" customFormat="1" ht="19.800000000000001" customHeight="1">
      <c r="A207" s="29" t="s">
        <v>24</v>
      </c>
      <c r="B207" s="30"/>
      <c r="C207" s="30"/>
      <c r="D207" s="30"/>
      <c r="E207" s="30"/>
      <c r="F207" s="30"/>
      <c r="G207" s="30"/>
      <c r="H207" s="30"/>
      <c r="I207" s="31"/>
      <c r="J207" s="126">
        <v>20</v>
      </c>
      <c r="K207" s="32">
        <v>3.1600000000000001</v>
      </c>
      <c r="L207" s="127">
        <v>0.40000000000000002</v>
      </c>
      <c r="M207" s="32">
        <v>0.83999999999999997</v>
      </c>
      <c r="N207" s="33">
        <f t="shared" si="16"/>
        <v>19.600000000000001</v>
      </c>
      <c r="O207" s="34" t="s">
        <v>25</v>
      </c>
      <c r="P207" s="18"/>
      <c r="Q207" s="14"/>
    </row>
    <row r="208" ht="18.600000000000001" customHeight="1">
      <c r="A208" s="63" t="s">
        <v>37</v>
      </c>
      <c r="B208" s="63"/>
      <c r="C208" s="63"/>
      <c r="D208" s="63"/>
      <c r="E208" s="63"/>
      <c r="F208" s="63"/>
      <c r="G208" s="63"/>
      <c r="H208" s="63"/>
      <c r="I208" s="63"/>
      <c r="J208" s="56">
        <v>20</v>
      </c>
      <c r="K208" s="41">
        <v>0.84999999999999998</v>
      </c>
      <c r="L208" s="41">
        <v>0.33000000000000002</v>
      </c>
      <c r="M208" s="41">
        <v>4.8300000000000001</v>
      </c>
      <c r="N208" s="33">
        <f t="shared" si="16"/>
        <v>25.689999999999998</v>
      </c>
      <c r="O208" s="42" t="s">
        <v>25</v>
      </c>
      <c r="P208" s="14"/>
      <c r="Q208" s="14"/>
    </row>
    <row r="209" ht="15" customHeight="1">
      <c r="A209" s="63" t="s">
        <v>77</v>
      </c>
      <c r="B209" s="63"/>
      <c r="C209" s="63"/>
      <c r="D209" s="63"/>
      <c r="E209" s="63"/>
      <c r="F209" s="63"/>
      <c r="G209" s="63"/>
      <c r="H209" s="63"/>
      <c r="I209" s="63"/>
      <c r="J209" s="128">
        <v>200</v>
      </c>
      <c r="K209" s="35">
        <v>0.66000000000000003</v>
      </c>
      <c r="L209" s="35">
        <v>0.080000000000000002</v>
      </c>
      <c r="M209" s="35">
        <v>32.020000000000003</v>
      </c>
      <c r="N209" s="33">
        <f t="shared" si="16"/>
        <v>131.44</v>
      </c>
      <c r="O209" s="34">
        <v>349</v>
      </c>
      <c r="P209" s="18"/>
      <c r="Q209" s="14"/>
    </row>
    <row r="210" ht="18" customHeight="1">
      <c r="A210" s="129" t="s">
        <v>29</v>
      </c>
      <c r="B210" s="130"/>
      <c r="C210" s="130"/>
      <c r="D210" s="130"/>
      <c r="E210" s="130"/>
      <c r="F210" s="130"/>
      <c r="G210" s="130"/>
      <c r="H210" s="130"/>
      <c r="I210" s="131"/>
      <c r="J210" s="132">
        <f>SUM(J203:J209)</f>
        <v>800</v>
      </c>
      <c r="K210" s="132">
        <f>SUM(K203:K209)</f>
        <v>31.539999999999999</v>
      </c>
      <c r="L210" s="132">
        <f>SUM(L203:L209)</f>
        <v>32.149999999999991</v>
      </c>
      <c r="M210" s="132">
        <f>SUM(M203:M209)</f>
        <v>134.25999999999999</v>
      </c>
      <c r="N210" s="132">
        <f>SUM(N203:N209)</f>
        <v>952.54999999999995</v>
      </c>
      <c r="O210" s="114" t="s">
        <v>38</v>
      </c>
      <c r="P210" s="14"/>
      <c r="Q210" s="14"/>
    </row>
    <row r="211" ht="12" customHeight="1">
      <c r="A211" s="25" t="s">
        <v>39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14"/>
      <c r="Q211" s="14"/>
    </row>
    <row r="212" ht="32.399999999999999" customHeight="1">
      <c r="A212" s="20" t="s">
        <v>13</v>
      </c>
      <c r="B212" s="21"/>
      <c r="C212" s="21"/>
      <c r="D212" s="21"/>
      <c r="E212" s="21"/>
      <c r="F212" s="21"/>
      <c r="G212" s="21"/>
      <c r="H212" s="21"/>
      <c r="I212" s="22"/>
      <c r="J212" s="23" t="s">
        <v>14</v>
      </c>
      <c r="K212" s="23" t="s">
        <v>15</v>
      </c>
      <c r="L212" s="23"/>
      <c r="M212" s="23"/>
      <c r="N212" s="23" t="s">
        <v>44</v>
      </c>
      <c r="O212" s="23" t="s">
        <v>17</v>
      </c>
      <c r="P212" s="14"/>
      <c r="Q212" s="14"/>
    </row>
    <row r="213" ht="15" customHeight="1">
      <c r="A213" s="24"/>
      <c r="B213" s="25"/>
      <c r="C213" s="25"/>
      <c r="D213" s="25"/>
      <c r="E213" s="25"/>
      <c r="F213" s="25"/>
      <c r="G213" s="25"/>
      <c r="H213" s="25"/>
      <c r="I213" s="26"/>
      <c r="J213" s="23"/>
      <c r="K213" s="23" t="s">
        <v>18</v>
      </c>
      <c r="L213" s="23" t="s">
        <v>19</v>
      </c>
      <c r="M213" s="23" t="s">
        <v>20</v>
      </c>
      <c r="N213" s="23"/>
      <c r="O213" s="23"/>
      <c r="P213" s="14"/>
      <c r="Q213" s="14"/>
    </row>
    <row r="214" ht="16.199999999999999" customHeight="1">
      <c r="A214" s="38" t="s">
        <v>96</v>
      </c>
      <c r="B214" s="39"/>
      <c r="C214" s="39"/>
      <c r="D214" s="39"/>
      <c r="E214" s="39"/>
      <c r="F214" s="39"/>
      <c r="G214" s="39"/>
      <c r="H214" s="39"/>
      <c r="I214" s="40"/>
      <c r="J214" s="41">
        <v>150</v>
      </c>
      <c r="K214" s="41">
        <v>12.59</v>
      </c>
      <c r="L214" s="41">
        <v>13.800000000000001</v>
      </c>
      <c r="M214" s="41">
        <v>37.869999999999997</v>
      </c>
      <c r="N214" s="33">
        <f t="shared" ref="N214:N215" si="17">(K214+M214)*4+(L214*9)</f>
        <v>326.03999999999996</v>
      </c>
      <c r="O214" s="42" t="s">
        <v>97</v>
      </c>
      <c r="P214" s="78"/>
      <c r="Q214" s="14"/>
    </row>
    <row r="215" ht="17.399999999999999" customHeight="1">
      <c r="A215" s="29" t="s">
        <v>98</v>
      </c>
      <c r="B215" s="30"/>
      <c r="C215" s="30"/>
      <c r="D215" s="30"/>
      <c r="E215" s="30"/>
      <c r="F215" s="30"/>
      <c r="G215" s="30"/>
      <c r="H215" s="30"/>
      <c r="I215" s="31"/>
      <c r="J215" s="41">
        <v>200</v>
      </c>
      <c r="K215" s="102">
        <v>0.80000000000000004</v>
      </c>
      <c r="L215" s="102">
        <v>0</v>
      </c>
      <c r="M215" s="102">
        <v>19.600000000000001</v>
      </c>
      <c r="N215" s="33">
        <f t="shared" si="17"/>
        <v>81.600000000000009</v>
      </c>
      <c r="O215" s="34"/>
      <c r="P215" s="14"/>
      <c r="Q215" s="14"/>
    </row>
    <row r="216" ht="18" customHeight="1">
      <c r="A216" s="66" t="s">
        <v>29</v>
      </c>
      <c r="B216" s="67"/>
      <c r="C216" s="67"/>
      <c r="D216" s="67"/>
      <c r="E216" s="67"/>
      <c r="F216" s="67"/>
      <c r="G216" s="67"/>
      <c r="H216" s="67"/>
      <c r="I216" s="68"/>
      <c r="J216" s="133">
        <f>SUM(J214:J215)</f>
        <v>350</v>
      </c>
      <c r="K216" s="105">
        <f>SUM(K214:K215)</f>
        <v>13.390000000000001</v>
      </c>
      <c r="L216" s="105">
        <f>SUM(L214:L215)</f>
        <v>13.800000000000001</v>
      </c>
      <c r="M216" s="105">
        <f>SUM(M214:M215)</f>
        <v>57.469999999999999</v>
      </c>
      <c r="N216" s="105">
        <f>SUM(N214:N215)</f>
        <v>407.63999999999999</v>
      </c>
      <c r="O216" s="134" t="s">
        <v>38</v>
      </c>
      <c r="P216" s="14"/>
      <c r="Q216" s="14"/>
    </row>
    <row r="217" ht="32.399999999999999" customHeight="1">
      <c r="A217" s="95" t="s">
        <v>42</v>
      </c>
      <c r="B217" s="95"/>
      <c r="C217" s="95"/>
      <c r="D217" s="95"/>
      <c r="E217" s="95"/>
      <c r="F217" s="95"/>
      <c r="G217" s="95"/>
      <c r="H217" s="95"/>
      <c r="I217" s="95"/>
      <c r="J217" s="135">
        <f>J216+J210+J198</f>
        <v>1700</v>
      </c>
      <c r="K217" s="136">
        <f>K216+K210+K198</f>
        <v>62.969999999999999</v>
      </c>
      <c r="L217" s="136">
        <f>L216+L210+L198</f>
        <v>64.389999999999986</v>
      </c>
      <c r="M217" s="136">
        <f>M216+M210+M198</f>
        <v>268.34000000000003</v>
      </c>
      <c r="N217" s="136">
        <f>N216+N210+N198</f>
        <v>1904.75</v>
      </c>
      <c r="O217" s="63" t="s">
        <v>38</v>
      </c>
      <c r="P217" s="116"/>
      <c r="Q217" s="116"/>
    </row>
    <row r="218" ht="32.399999999999999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137"/>
      <c r="K218" s="138"/>
      <c r="L218" s="138"/>
      <c r="M218" s="138"/>
      <c r="N218" s="138"/>
      <c r="O218" s="77"/>
      <c r="P218" s="116"/>
      <c r="Q218" s="116"/>
    </row>
    <row r="219" ht="32.399999999999999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137"/>
      <c r="K219" s="138"/>
      <c r="L219" s="138"/>
      <c r="M219" s="138"/>
      <c r="N219" s="138"/>
      <c r="O219" s="77"/>
      <c r="P219" s="116"/>
      <c r="Q219" s="116"/>
    </row>
    <row r="220" ht="32.399999999999999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137"/>
      <c r="K220" s="138"/>
      <c r="L220" s="138"/>
      <c r="M220" s="138"/>
      <c r="N220" s="138"/>
      <c r="O220" s="77"/>
      <c r="P220" s="116"/>
      <c r="Q220" s="116"/>
    </row>
    <row r="221" ht="32.399999999999999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137"/>
      <c r="K221" s="138"/>
      <c r="L221" s="138"/>
      <c r="M221" s="138"/>
      <c r="N221" s="138"/>
      <c r="O221" s="77"/>
      <c r="P221" s="116"/>
      <c r="Q221" s="116"/>
    </row>
    <row r="222" ht="25.649999999999999" customHeight="1">
      <c r="A222" s="19" t="s">
        <v>99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4"/>
      <c r="Q222" s="14"/>
    </row>
    <row r="223" ht="14.25" customHeight="1">
      <c r="A223" s="20" t="s">
        <v>13</v>
      </c>
      <c r="B223" s="21"/>
      <c r="C223" s="21"/>
      <c r="D223" s="21"/>
      <c r="E223" s="21"/>
      <c r="F223" s="21"/>
      <c r="G223" s="21"/>
      <c r="H223" s="21"/>
      <c r="I223" s="22"/>
      <c r="J223" s="23" t="s">
        <v>14</v>
      </c>
      <c r="K223" s="23" t="s">
        <v>15</v>
      </c>
      <c r="L223" s="23"/>
      <c r="M223" s="23"/>
      <c r="N223" s="23" t="s">
        <v>44</v>
      </c>
      <c r="O223" s="23" t="s">
        <v>17</v>
      </c>
      <c r="P223" s="14"/>
      <c r="Q223" s="14"/>
    </row>
    <row r="224" ht="14.25" customHeight="1">
      <c r="A224" s="24"/>
      <c r="B224" s="25"/>
      <c r="C224" s="25"/>
      <c r="D224" s="25"/>
      <c r="E224" s="25"/>
      <c r="F224" s="25"/>
      <c r="G224" s="25"/>
      <c r="H224" s="25"/>
      <c r="I224" s="26"/>
      <c r="J224" s="23"/>
      <c r="K224" s="23" t="s">
        <v>18</v>
      </c>
      <c r="L224" s="23" t="s">
        <v>19</v>
      </c>
      <c r="M224" s="23" t="s">
        <v>20</v>
      </c>
      <c r="N224" s="23"/>
      <c r="O224" s="23"/>
      <c r="P224" s="14"/>
      <c r="Q224" s="14"/>
    </row>
    <row r="225" ht="15" customHeight="1">
      <c r="A225" s="27" t="s">
        <v>21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14"/>
      <c r="Q225" s="14"/>
    </row>
    <row r="226" ht="23.399999999999999" customHeight="1">
      <c r="A226" s="50" t="s">
        <v>90</v>
      </c>
      <c r="B226" s="51"/>
      <c r="C226" s="51"/>
      <c r="D226" s="51"/>
      <c r="E226" s="51"/>
      <c r="F226" s="51"/>
      <c r="G226" s="51"/>
      <c r="H226" s="51"/>
      <c r="I226" s="52"/>
      <c r="J226" s="34">
        <v>110</v>
      </c>
      <c r="K226" s="37">
        <v>0.62</v>
      </c>
      <c r="L226" s="37">
        <v>0.62</v>
      </c>
      <c r="M226" s="37">
        <v>14.01</v>
      </c>
      <c r="N226" s="33">
        <f t="shared" ref="N226:N230" si="18">(K226+M226)*4+(L226*9)</f>
        <v>64.099999999999994</v>
      </c>
      <c r="O226" s="34">
        <v>338</v>
      </c>
      <c r="P226" s="14"/>
      <c r="Q226" s="14"/>
    </row>
    <row r="227" ht="16.199999999999999" customHeight="1">
      <c r="A227" s="29" t="s">
        <v>100</v>
      </c>
      <c r="B227" s="30"/>
      <c r="C227" s="30"/>
      <c r="D227" s="30"/>
      <c r="E227" s="30"/>
      <c r="F227" s="30"/>
      <c r="G227" s="30"/>
      <c r="H227" s="30"/>
      <c r="I227" s="31"/>
      <c r="J227" s="34">
        <v>190</v>
      </c>
      <c r="K227" s="35">
        <v>10.85</v>
      </c>
      <c r="L227" s="35">
        <v>14.24</v>
      </c>
      <c r="M227" s="35">
        <v>48.100000000000001</v>
      </c>
      <c r="N227" s="33">
        <f t="shared" si="18"/>
        <v>363.96000000000004</v>
      </c>
      <c r="O227" s="34">
        <v>219</v>
      </c>
      <c r="P227" s="14"/>
      <c r="Q227" s="14"/>
    </row>
    <row r="228" ht="16.199999999999999" customHeight="1">
      <c r="A228" s="50" t="s">
        <v>47</v>
      </c>
      <c r="B228" s="51"/>
      <c r="C228" s="51"/>
      <c r="D228" s="51"/>
      <c r="E228" s="51"/>
      <c r="F228" s="51"/>
      <c r="G228" s="51"/>
      <c r="H228" s="51"/>
      <c r="I228" s="52"/>
      <c r="J228" s="35">
        <v>20</v>
      </c>
      <c r="K228" s="35">
        <v>3.2599999999999998</v>
      </c>
      <c r="L228" s="35">
        <v>3.2000000000000002</v>
      </c>
      <c r="M228" s="35">
        <v>0</v>
      </c>
      <c r="N228" s="33">
        <f t="shared" si="18"/>
        <v>41.840000000000003</v>
      </c>
      <c r="O228" s="34">
        <v>15</v>
      </c>
      <c r="P228" s="14"/>
      <c r="Q228" s="14"/>
    </row>
    <row r="229" ht="16.800000000000001" customHeight="1">
      <c r="A229" s="29" t="s">
        <v>24</v>
      </c>
      <c r="B229" s="30"/>
      <c r="C229" s="30"/>
      <c r="D229" s="30"/>
      <c r="E229" s="30"/>
      <c r="F229" s="30"/>
      <c r="G229" s="30"/>
      <c r="H229" s="30"/>
      <c r="I229" s="31"/>
      <c r="J229" s="35">
        <v>30</v>
      </c>
      <c r="K229" s="35">
        <v>3.1600000000000001</v>
      </c>
      <c r="L229" s="35">
        <v>0.40000000000000002</v>
      </c>
      <c r="M229" s="35">
        <v>0.83999999999999997</v>
      </c>
      <c r="N229" s="33">
        <f t="shared" si="18"/>
        <v>19.600000000000001</v>
      </c>
      <c r="O229" s="34" t="s">
        <v>25</v>
      </c>
      <c r="P229" s="14"/>
      <c r="Q229" s="14"/>
    </row>
    <row r="230" ht="22.800000000000001" customHeight="1">
      <c r="A230" s="38" t="s">
        <v>49</v>
      </c>
      <c r="B230" s="39"/>
      <c r="C230" s="39"/>
      <c r="D230" s="39"/>
      <c r="E230" s="39"/>
      <c r="F230" s="39"/>
      <c r="G230" s="39"/>
      <c r="H230" s="39"/>
      <c r="I230" s="40"/>
      <c r="J230" s="41">
        <v>200</v>
      </c>
      <c r="K230" s="41">
        <v>0.12</v>
      </c>
      <c r="L230" s="41">
        <v>0.02</v>
      </c>
      <c r="M230" s="41">
        <v>13.699999999999999</v>
      </c>
      <c r="N230" s="33">
        <f t="shared" si="18"/>
        <v>55.459999999999994</v>
      </c>
      <c r="O230" s="42" t="s">
        <v>28</v>
      </c>
      <c r="P230" s="14"/>
      <c r="Q230" s="14"/>
    </row>
    <row r="231" ht="15" customHeight="1">
      <c r="A231" s="81" t="s">
        <v>29</v>
      </c>
      <c r="B231" s="82"/>
      <c r="C231" s="82"/>
      <c r="D231" s="82"/>
      <c r="E231" s="82"/>
      <c r="F231" s="82"/>
      <c r="G231" s="82"/>
      <c r="H231" s="82"/>
      <c r="I231" s="83"/>
      <c r="J231" s="45">
        <f>SUM(J226:J230)</f>
        <v>550</v>
      </c>
      <c r="K231" s="45">
        <f>SUM(K226:K230)</f>
        <v>18.010000000000002</v>
      </c>
      <c r="L231" s="45">
        <f>SUM(L226:L230)</f>
        <v>18.479999999999997</v>
      </c>
      <c r="M231" s="45">
        <f>SUM(M226:M230)</f>
        <v>76.650000000000006</v>
      </c>
      <c r="N231" s="60">
        <f>SUM(N226:N230)</f>
        <v>544.96000000000015</v>
      </c>
      <c r="O231" s="110" t="s">
        <v>38</v>
      </c>
      <c r="P231" s="14"/>
      <c r="Q231" s="14"/>
    </row>
    <row r="232" ht="21" customHeight="1">
      <c r="A232" s="111" t="s">
        <v>30</v>
      </c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4"/>
      <c r="Q232" s="14"/>
    </row>
    <row r="233" ht="18" customHeight="1">
      <c r="A233" s="29" t="s">
        <v>50</v>
      </c>
      <c r="B233" s="30"/>
      <c r="C233" s="30"/>
      <c r="D233" s="30"/>
      <c r="E233" s="30"/>
      <c r="F233" s="30"/>
      <c r="G233" s="30"/>
      <c r="H233" s="30"/>
      <c r="I233" s="31"/>
      <c r="J233" s="49">
        <v>60</v>
      </c>
      <c r="K233" s="33">
        <v>2.52</v>
      </c>
      <c r="L233" s="33">
        <v>0.45000000000000001</v>
      </c>
      <c r="M233" s="33">
        <v>2.54</v>
      </c>
      <c r="N233" s="33">
        <f t="shared" ref="N233:N239" si="19">(K233+M233)*4+(L233*9)</f>
        <v>24.290000000000003</v>
      </c>
      <c r="O233" s="34">
        <v>34</v>
      </c>
      <c r="P233" s="14"/>
      <c r="Q233" s="14"/>
    </row>
    <row r="234" ht="16.199999999999999" customHeight="1">
      <c r="A234" s="50" t="s">
        <v>101</v>
      </c>
      <c r="B234" s="51"/>
      <c r="C234" s="51"/>
      <c r="D234" s="51"/>
      <c r="E234" s="51"/>
      <c r="F234" s="51"/>
      <c r="G234" s="51"/>
      <c r="H234" s="51"/>
      <c r="I234" s="52"/>
      <c r="J234" s="34">
        <v>220</v>
      </c>
      <c r="K234" s="34">
        <v>2.8999999999999999</v>
      </c>
      <c r="L234" s="34">
        <v>12.1</v>
      </c>
      <c r="M234" s="34">
        <v>27.219999999999999</v>
      </c>
      <c r="N234" s="33">
        <f t="shared" si="19"/>
        <v>229.38</v>
      </c>
      <c r="O234" s="34">
        <v>64</v>
      </c>
      <c r="P234" s="14"/>
      <c r="Q234" s="14"/>
    </row>
    <row r="235" ht="17.399999999999999" customHeight="1">
      <c r="A235" s="29" t="s">
        <v>102</v>
      </c>
      <c r="B235" s="30"/>
      <c r="C235" s="30"/>
      <c r="D235" s="30"/>
      <c r="E235" s="30"/>
      <c r="F235" s="30"/>
      <c r="G235" s="30"/>
      <c r="H235" s="30"/>
      <c r="I235" s="31"/>
      <c r="J235" s="34">
        <v>100</v>
      </c>
      <c r="K235" s="54">
        <v>15.65</v>
      </c>
      <c r="L235" s="54">
        <v>14.800000000000001</v>
      </c>
      <c r="M235" s="54">
        <v>5.6900000000000004</v>
      </c>
      <c r="N235" s="33">
        <f t="shared" si="19"/>
        <v>218.56</v>
      </c>
      <c r="O235" s="34">
        <v>227</v>
      </c>
      <c r="P235" s="14"/>
      <c r="Q235" s="14"/>
    </row>
    <row r="236" ht="13.5" customHeight="1">
      <c r="A236" s="29" t="s">
        <v>103</v>
      </c>
      <c r="B236" s="30"/>
      <c r="C236" s="30"/>
      <c r="D236" s="30"/>
      <c r="E236" s="30"/>
      <c r="F236" s="30"/>
      <c r="G236" s="30"/>
      <c r="H236" s="30"/>
      <c r="I236" s="31"/>
      <c r="J236" s="34">
        <v>180</v>
      </c>
      <c r="K236" s="88">
        <v>6.1200000000000001</v>
      </c>
      <c r="L236" s="88">
        <v>2.1200000000000001</v>
      </c>
      <c r="M236" s="88">
        <v>34.890000000000001</v>
      </c>
      <c r="N236" s="33">
        <f t="shared" si="19"/>
        <v>183.12</v>
      </c>
      <c r="O236" s="34">
        <v>512</v>
      </c>
      <c r="P236" s="14"/>
      <c r="Q236" s="14"/>
    </row>
    <row r="237" s="101" customFormat="1" ht="19.800000000000001" customHeight="1">
      <c r="A237" s="50" t="s">
        <v>24</v>
      </c>
      <c r="B237" s="51"/>
      <c r="C237" s="51"/>
      <c r="D237" s="51"/>
      <c r="E237" s="51"/>
      <c r="F237" s="51"/>
      <c r="G237" s="51"/>
      <c r="H237" s="51"/>
      <c r="I237" s="52"/>
      <c r="J237" s="35">
        <v>20</v>
      </c>
      <c r="K237" s="35">
        <v>3.1600000000000001</v>
      </c>
      <c r="L237" s="35">
        <v>0.40000000000000002</v>
      </c>
      <c r="M237" s="35">
        <v>0.83999999999999997</v>
      </c>
      <c r="N237" s="33">
        <f t="shared" si="19"/>
        <v>19.600000000000001</v>
      </c>
      <c r="O237" s="55" t="s">
        <v>25</v>
      </c>
      <c r="P237" s="14"/>
      <c r="Q237" s="14"/>
    </row>
    <row r="238" ht="16.800000000000001" customHeight="1">
      <c r="A238" s="63" t="s">
        <v>37</v>
      </c>
      <c r="B238" s="63"/>
      <c r="C238" s="63"/>
      <c r="D238" s="63"/>
      <c r="E238" s="63"/>
      <c r="F238" s="63"/>
      <c r="G238" s="63"/>
      <c r="H238" s="63"/>
      <c r="I238" s="63"/>
      <c r="J238" s="56">
        <v>20</v>
      </c>
      <c r="K238" s="41">
        <v>0.84999999999999998</v>
      </c>
      <c r="L238" s="41">
        <v>0.33000000000000002</v>
      </c>
      <c r="M238" s="41">
        <v>4.8300000000000001</v>
      </c>
      <c r="N238" s="33">
        <f t="shared" si="19"/>
        <v>25.689999999999998</v>
      </c>
      <c r="O238" s="42" t="s">
        <v>25</v>
      </c>
      <c r="P238" s="14"/>
      <c r="Q238" s="14"/>
    </row>
    <row r="239" ht="18" customHeight="1">
      <c r="A239" s="139" t="s">
        <v>54</v>
      </c>
      <c r="B239" s="139"/>
      <c r="C239" s="139"/>
      <c r="D239" s="139"/>
      <c r="E239" s="139"/>
      <c r="F239" s="139"/>
      <c r="G239" s="139"/>
      <c r="H239" s="139"/>
      <c r="I239" s="139"/>
      <c r="J239" s="41">
        <v>200</v>
      </c>
      <c r="K239" s="41">
        <v>0.29999999999999999</v>
      </c>
      <c r="L239" s="41">
        <v>2</v>
      </c>
      <c r="M239" s="41">
        <v>58</v>
      </c>
      <c r="N239" s="94">
        <f t="shared" si="19"/>
        <v>251.19999999999999</v>
      </c>
      <c r="O239" s="42"/>
      <c r="P239" s="14"/>
      <c r="Q239" s="14"/>
    </row>
    <row r="240" ht="17.399999999999999" customHeight="1">
      <c r="A240" s="57" t="s">
        <v>29</v>
      </c>
      <c r="B240" s="58"/>
      <c r="C240" s="58"/>
      <c r="D240" s="58"/>
      <c r="E240" s="58"/>
      <c r="F240" s="58"/>
      <c r="G240" s="58"/>
      <c r="H240" s="58"/>
      <c r="I240" s="140"/>
      <c r="J240" s="141">
        <f>SUM(J233:J239)</f>
        <v>800</v>
      </c>
      <c r="K240" s="45">
        <f>SUM(K233:K239)</f>
        <v>31.500000000000004</v>
      </c>
      <c r="L240" s="45">
        <f>SUM(L233:L239)</f>
        <v>32.200000000000003</v>
      </c>
      <c r="M240" s="45">
        <f>SUM(M233:M239)</f>
        <v>134.00999999999999</v>
      </c>
      <c r="N240" s="45">
        <f>SUM(N233:N239)</f>
        <v>951.84000000000015</v>
      </c>
      <c r="O240" s="142" t="s">
        <v>38</v>
      </c>
      <c r="P240" s="14"/>
      <c r="Q240" s="14"/>
    </row>
    <row r="241" ht="25.649999999999999" customHeight="1">
      <c r="A241" s="25" t="s">
        <v>39</v>
      </c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14"/>
      <c r="Q241" s="14"/>
    </row>
    <row r="242" ht="14.25" customHeight="1">
      <c r="A242" s="20" t="s">
        <v>13</v>
      </c>
      <c r="B242" s="21"/>
      <c r="C242" s="21"/>
      <c r="D242" s="21"/>
      <c r="E242" s="21"/>
      <c r="F242" s="21"/>
      <c r="G242" s="21"/>
      <c r="H242" s="21"/>
      <c r="I242" s="22"/>
      <c r="J242" s="23" t="s">
        <v>14</v>
      </c>
      <c r="K242" s="23" t="s">
        <v>15</v>
      </c>
      <c r="L242" s="23"/>
      <c r="M242" s="23"/>
      <c r="N242" s="23" t="s">
        <v>44</v>
      </c>
      <c r="O242" s="23" t="s">
        <v>17</v>
      </c>
      <c r="P242" s="14"/>
      <c r="Q242" s="14"/>
    </row>
    <row r="243" ht="32.399999999999999" customHeight="1">
      <c r="A243" s="24"/>
      <c r="B243" s="25"/>
      <c r="C243" s="25"/>
      <c r="D243" s="25"/>
      <c r="E243" s="25"/>
      <c r="F243" s="25"/>
      <c r="G243" s="25"/>
      <c r="H243" s="25"/>
      <c r="I243" s="26"/>
      <c r="J243" s="23"/>
      <c r="K243" s="23" t="s">
        <v>18</v>
      </c>
      <c r="L243" s="23" t="s">
        <v>19</v>
      </c>
      <c r="M243" s="23" t="s">
        <v>20</v>
      </c>
      <c r="N243" s="23"/>
      <c r="O243" s="23"/>
      <c r="P243" s="14"/>
      <c r="Q243" s="14"/>
    </row>
    <row r="244" ht="18" customHeight="1">
      <c r="A244" s="38" t="s">
        <v>55</v>
      </c>
      <c r="B244" s="39"/>
      <c r="C244" s="39"/>
      <c r="D244" s="39"/>
      <c r="E244" s="39"/>
      <c r="F244" s="39"/>
      <c r="G244" s="39"/>
      <c r="H244" s="39"/>
      <c r="I244" s="40"/>
      <c r="J244" s="41">
        <v>150</v>
      </c>
      <c r="K244" s="41">
        <v>8.9199999999999999</v>
      </c>
      <c r="L244" s="41">
        <v>6.5</v>
      </c>
      <c r="M244" s="41">
        <v>43.100000000000001</v>
      </c>
      <c r="N244" s="33">
        <f t="shared" ref="N244:N245" si="20">(K244+M244)*4+(L244*9)</f>
        <v>266.58000000000004</v>
      </c>
      <c r="O244" s="42" t="s">
        <v>56</v>
      </c>
      <c r="P244" s="14"/>
      <c r="Q244" s="14"/>
    </row>
    <row r="245" ht="16.199999999999999" customHeight="1">
      <c r="A245" s="29" t="s">
        <v>57</v>
      </c>
      <c r="B245" s="30"/>
      <c r="C245" s="30"/>
      <c r="D245" s="30"/>
      <c r="E245" s="30"/>
      <c r="F245" s="30"/>
      <c r="G245" s="30"/>
      <c r="H245" s="30"/>
      <c r="I245" s="31"/>
      <c r="J245" s="34">
        <v>200</v>
      </c>
      <c r="K245" s="88">
        <v>4.5999999999999996</v>
      </c>
      <c r="L245" s="88">
        <v>7.2999999999999998</v>
      </c>
      <c r="M245" s="88">
        <v>14.300000000000001</v>
      </c>
      <c r="N245" s="33">
        <f t="shared" si="20"/>
        <v>141.30000000000001</v>
      </c>
      <c r="O245" s="34"/>
      <c r="P245" s="14"/>
      <c r="Q245" s="14"/>
    </row>
    <row r="246" ht="18" customHeight="1">
      <c r="A246" s="66" t="s">
        <v>29</v>
      </c>
      <c r="B246" s="67"/>
      <c r="C246" s="67"/>
      <c r="D246" s="67"/>
      <c r="E246" s="67"/>
      <c r="F246" s="67"/>
      <c r="G246" s="67"/>
      <c r="H246" s="67"/>
      <c r="I246" s="68"/>
      <c r="J246" s="104">
        <f>SUM(J244:J245)</f>
        <v>350</v>
      </c>
      <c r="K246" s="104">
        <f>SUM(K244:K245)</f>
        <v>13.52</v>
      </c>
      <c r="L246" s="104">
        <f>SUM(L244:L245)</f>
        <v>13.800000000000001</v>
      </c>
      <c r="M246" s="104">
        <f>SUM(M244:M245)</f>
        <v>57.400000000000006</v>
      </c>
      <c r="N246" s="105">
        <f>SUM(N244:N245)</f>
        <v>407.88000000000005</v>
      </c>
      <c r="O246" s="134" t="s">
        <v>38</v>
      </c>
      <c r="P246" s="14"/>
      <c r="Q246" s="14"/>
    </row>
    <row r="247" ht="17.399999999999999" customHeight="1">
      <c r="A247" s="95" t="s">
        <v>42</v>
      </c>
      <c r="B247" s="95"/>
      <c r="C247" s="95"/>
      <c r="D247" s="95"/>
      <c r="E247" s="95"/>
      <c r="F247" s="95"/>
      <c r="G247" s="95"/>
      <c r="H247" s="95"/>
      <c r="I247" s="95"/>
      <c r="J247" s="72">
        <f>J246+J240+J231</f>
        <v>1700</v>
      </c>
      <c r="K247" s="72">
        <f>K246+K240+K231</f>
        <v>63.030000000000001</v>
      </c>
      <c r="L247" s="72">
        <f>L246+L240+L231</f>
        <v>64.47999999999999</v>
      </c>
      <c r="M247" s="72">
        <f>M246+M240+M231</f>
        <v>268.06</v>
      </c>
      <c r="N247" s="72">
        <f>N246+N240+N231</f>
        <v>1904.6800000000003</v>
      </c>
      <c r="O247" s="63" t="s">
        <v>38</v>
      </c>
      <c r="P247" s="116"/>
      <c r="Q247" s="116"/>
    </row>
    <row r="248" ht="12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75"/>
      <c r="K248" s="75"/>
      <c r="L248" s="75"/>
      <c r="M248" s="75"/>
      <c r="N248" s="75"/>
      <c r="O248" s="77"/>
      <c r="P248" s="116"/>
      <c r="Q248" s="116"/>
    </row>
    <row r="249" ht="12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75"/>
      <c r="K249" s="75"/>
      <c r="L249" s="75"/>
      <c r="M249" s="75"/>
      <c r="N249" s="75"/>
      <c r="O249" s="77"/>
      <c r="P249" s="116"/>
      <c r="Q249" s="116"/>
    </row>
    <row r="250" ht="28.199999999999999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18"/>
      <c r="K250" s="18"/>
      <c r="L250" s="18"/>
      <c r="M250" s="18"/>
      <c r="N250" s="18"/>
      <c r="O250" s="78"/>
      <c r="P250" s="14"/>
      <c r="Q250" s="14"/>
    </row>
    <row r="251" ht="25.649999999999999" customHeight="1">
      <c r="A251" s="19" t="s">
        <v>104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4"/>
      <c r="Q251" s="14"/>
    </row>
    <row r="252" ht="24" customHeight="1">
      <c r="A252" s="20" t="s">
        <v>13</v>
      </c>
      <c r="B252" s="21"/>
      <c r="C252" s="21"/>
      <c r="D252" s="21"/>
      <c r="E252" s="21"/>
      <c r="F252" s="21"/>
      <c r="G252" s="21"/>
      <c r="H252" s="21"/>
      <c r="I252" s="22"/>
      <c r="J252" s="23" t="s">
        <v>14</v>
      </c>
      <c r="K252" s="23" t="s">
        <v>15</v>
      </c>
      <c r="L252" s="23"/>
      <c r="M252" s="23"/>
      <c r="N252" s="23" t="s">
        <v>44</v>
      </c>
      <c r="O252" s="23" t="s">
        <v>17</v>
      </c>
      <c r="P252" s="14"/>
      <c r="Q252" s="14"/>
    </row>
    <row r="253" ht="14.25" customHeight="1">
      <c r="A253" s="24"/>
      <c r="B253" s="25"/>
      <c r="C253" s="25"/>
      <c r="D253" s="25"/>
      <c r="E253" s="25"/>
      <c r="F253" s="25"/>
      <c r="G253" s="25"/>
      <c r="H253" s="25"/>
      <c r="I253" s="26"/>
      <c r="J253" s="23"/>
      <c r="K253" s="23" t="s">
        <v>18</v>
      </c>
      <c r="L253" s="23" t="s">
        <v>19</v>
      </c>
      <c r="M253" s="23" t="s">
        <v>20</v>
      </c>
      <c r="N253" s="23"/>
      <c r="O253" s="23"/>
      <c r="P253" s="14"/>
      <c r="Q253" s="14"/>
    </row>
    <row r="254" ht="14.25" customHeight="1">
      <c r="A254" s="27" t="s">
        <v>21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14"/>
      <c r="Q254" s="14"/>
    </row>
    <row r="255" s="101" customFormat="1" ht="21.600000000000001" customHeight="1">
      <c r="A255" s="29" t="s">
        <v>105</v>
      </c>
      <c r="B255" s="30"/>
      <c r="C255" s="30"/>
      <c r="D255" s="30"/>
      <c r="E255" s="30"/>
      <c r="F255" s="30"/>
      <c r="G255" s="30"/>
      <c r="H255" s="30"/>
      <c r="I255" s="31"/>
      <c r="J255" s="32">
        <v>250</v>
      </c>
      <c r="K255" s="33">
        <v>10.119999999999999</v>
      </c>
      <c r="L255" s="33">
        <v>6.6500000000000004</v>
      </c>
      <c r="M255" s="33">
        <v>47.100000000000001</v>
      </c>
      <c r="N255" s="33">
        <f t="shared" ref="N255:N258" si="21">(K255+M255)*4+(L255*9)</f>
        <v>288.73000000000002</v>
      </c>
      <c r="O255" s="34">
        <v>175</v>
      </c>
      <c r="P255" s="14"/>
      <c r="Q255" s="14"/>
    </row>
    <row r="256" ht="17.399999999999999" customHeight="1">
      <c r="A256" s="50" t="s">
        <v>106</v>
      </c>
      <c r="B256" s="51"/>
      <c r="C256" s="51"/>
      <c r="D256" s="51"/>
      <c r="E256" s="51"/>
      <c r="F256" s="51"/>
      <c r="G256" s="51"/>
      <c r="H256" s="51"/>
      <c r="I256" s="52"/>
      <c r="J256" s="35">
        <v>70</v>
      </c>
      <c r="K256" s="37">
        <v>4.5999999999999996</v>
      </c>
      <c r="L256" s="37">
        <v>11.33</v>
      </c>
      <c r="M256" s="37">
        <v>15</v>
      </c>
      <c r="N256" s="33">
        <f t="shared" si="21"/>
        <v>180.37</v>
      </c>
      <c r="O256" s="34" t="s">
        <v>71</v>
      </c>
      <c r="P256" s="14"/>
      <c r="Q256" s="14"/>
    </row>
    <row r="257" ht="19.199999999999999" customHeight="1">
      <c r="A257" s="38" t="s">
        <v>24</v>
      </c>
      <c r="B257" s="39"/>
      <c r="C257" s="39"/>
      <c r="D257" s="39"/>
      <c r="E257" s="39"/>
      <c r="F257" s="39"/>
      <c r="G257" s="39"/>
      <c r="H257" s="39"/>
      <c r="I257" s="40"/>
      <c r="J257" s="35">
        <v>30</v>
      </c>
      <c r="K257" s="35">
        <v>3.1600000000000001</v>
      </c>
      <c r="L257" s="35">
        <v>0.40000000000000002</v>
      </c>
      <c r="M257" s="35">
        <v>0.83999999999999997</v>
      </c>
      <c r="N257" s="33">
        <f t="shared" si="21"/>
        <v>19.600000000000001</v>
      </c>
      <c r="O257" s="55" t="s">
        <v>25</v>
      </c>
      <c r="P257" s="14"/>
      <c r="Q257" s="14"/>
    </row>
    <row r="258" ht="17.399999999999999" customHeight="1">
      <c r="A258" s="38" t="s">
        <v>27</v>
      </c>
      <c r="B258" s="39"/>
      <c r="C258" s="39"/>
      <c r="D258" s="39"/>
      <c r="E258" s="39"/>
      <c r="F258" s="39"/>
      <c r="G258" s="39"/>
      <c r="H258" s="39"/>
      <c r="I258" s="40"/>
      <c r="J258" s="102">
        <v>200</v>
      </c>
      <c r="K258" s="102">
        <v>0.12</v>
      </c>
      <c r="L258" s="102">
        <v>0.02</v>
      </c>
      <c r="M258" s="102">
        <v>13.699999999999999</v>
      </c>
      <c r="N258" s="33">
        <f t="shared" si="21"/>
        <v>55.459999999999994</v>
      </c>
      <c r="O258" s="42" t="s">
        <v>28</v>
      </c>
      <c r="P258" s="14"/>
      <c r="Q258" s="14"/>
    </row>
    <row r="259" ht="13.800000000000001" customHeight="1">
      <c r="A259" s="81" t="s">
        <v>29</v>
      </c>
      <c r="B259" s="82"/>
      <c r="C259" s="82"/>
      <c r="D259" s="82"/>
      <c r="E259" s="82"/>
      <c r="F259" s="82"/>
      <c r="G259" s="82"/>
      <c r="H259" s="82"/>
      <c r="I259" s="83"/>
      <c r="J259" s="45">
        <f>SUM(J255:J258)</f>
        <v>550</v>
      </c>
      <c r="K259" s="45">
        <f>SUM(K255:K258)</f>
        <v>18</v>
      </c>
      <c r="L259" s="45">
        <f>SUM(L255:L258)</f>
        <v>18.399999999999999</v>
      </c>
      <c r="M259" s="45">
        <f>SUM(M255:M258)</f>
        <v>76.640000000000001</v>
      </c>
      <c r="N259" s="45">
        <f>SUM(N255:N258)</f>
        <v>544.16000000000008</v>
      </c>
      <c r="O259" s="97" t="s">
        <v>38</v>
      </c>
      <c r="P259" s="14"/>
      <c r="Q259" s="14"/>
    </row>
    <row r="260" ht="21" customHeight="1">
      <c r="A260" s="25" t="s">
        <v>92</v>
      </c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14"/>
      <c r="Q260" s="14"/>
    </row>
    <row r="261" ht="22.5" customHeight="1">
      <c r="A261" s="20" t="s">
        <v>13</v>
      </c>
      <c r="B261" s="21"/>
      <c r="C261" s="21"/>
      <c r="D261" s="21"/>
      <c r="E261" s="21"/>
      <c r="F261" s="21"/>
      <c r="G261" s="21"/>
      <c r="H261" s="21"/>
      <c r="I261" s="22"/>
      <c r="J261" s="23" t="s">
        <v>14</v>
      </c>
      <c r="K261" s="23" t="s">
        <v>15</v>
      </c>
      <c r="L261" s="23"/>
      <c r="M261" s="23"/>
      <c r="N261" s="23" t="s">
        <v>44</v>
      </c>
      <c r="O261" s="23" t="s">
        <v>17</v>
      </c>
      <c r="P261" s="14"/>
      <c r="Q261" s="14"/>
    </row>
    <row r="262" ht="27.600000000000001" customHeight="1">
      <c r="A262" s="24"/>
      <c r="B262" s="25"/>
      <c r="C262" s="25"/>
      <c r="D262" s="25"/>
      <c r="E262" s="25"/>
      <c r="F262" s="25"/>
      <c r="G262" s="25"/>
      <c r="H262" s="25"/>
      <c r="I262" s="26"/>
      <c r="J262" s="23"/>
      <c r="K262" s="23" t="s">
        <v>18</v>
      </c>
      <c r="L262" s="23" t="s">
        <v>19</v>
      </c>
      <c r="M262" s="23" t="s">
        <v>20</v>
      </c>
      <c r="N262" s="23"/>
      <c r="O262" s="23"/>
      <c r="P262" s="14"/>
      <c r="Q262" s="14"/>
    </row>
    <row r="263" ht="24" customHeight="1">
      <c r="A263" s="29" t="s">
        <v>61</v>
      </c>
      <c r="B263" s="30"/>
      <c r="C263" s="30"/>
      <c r="D263" s="30"/>
      <c r="E263" s="30"/>
      <c r="F263" s="30"/>
      <c r="G263" s="30"/>
      <c r="H263" s="30"/>
      <c r="I263" s="31"/>
      <c r="J263" s="34">
        <v>60</v>
      </c>
      <c r="K263" s="35">
        <v>0.94999999999999996</v>
      </c>
      <c r="L263" s="35">
        <v>0.59999999999999998</v>
      </c>
      <c r="M263" s="35">
        <v>3.0499999999999998</v>
      </c>
      <c r="N263" s="33">
        <f t="shared" ref="N263:N268" si="22">(K263+M263)*4+(L263*9)</f>
        <v>21.399999999999999</v>
      </c>
      <c r="O263" s="34">
        <v>24</v>
      </c>
      <c r="P263" s="103"/>
      <c r="Q263" s="14"/>
    </row>
    <row r="264" ht="15" customHeight="1">
      <c r="A264" s="29" t="s">
        <v>107</v>
      </c>
      <c r="B264" s="30"/>
      <c r="C264" s="30"/>
      <c r="D264" s="30"/>
      <c r="E264" s="30"/>
      <c r="F264" s="30"/>
      <c r="G264" s="30"/>
      <c r="H264" s="30"/>
      <c r="I264" s="31"/>
      <c r="J264" s="34">
        <v>250</v>
      </c>
      <c r="K264" s="34">
        <v>7.4400000000000004</v>
      </c>
      <c r="L264" s="34">
        <v>12.5</v>
      </c>
      <c r="M264" s="34">
        <v>7.9000000000000004</v>
      </c>
      <c r="N264" s="33">
        <f t="shared" si="22"/>
        <v>173.86000000000001</v>
      </c>
      <c r="O264" s="34">
        <v>88</v>
      </c>
      <c r="P264" s="103"/>
      <c r="Q264" s="14"/>
    </row>
    <row r="265" s="101" customFormat="1" ht="15.6" customHeight="1">
      <c r="A265" s="29" t="s">
        <v>108</v>
      </c>
      <c r="B265" s="30"/>
      <c r="C265" s="30"/>
      <c r="D265" s="30"/>
      <c r="E265" s="30"/>
      <c r="F265" s="30"/>
      <c r="G265" s="30"/>
      <c r="H265" s="30"/>
      <c r="I265" s="31"/>
      <c r="J265" s="37">
        <v>230</v>
      </c>
      <c r="K265" s="88">
        <v>19.100000000000001</v>
      </c>
      <c r="L265" s="88">
        <v>18.199999999999999</v>
      </c>
      <c r="M265" s="88">
        <v>99.5</v>
      </c>
      <c r="N265" s="33">
        <f t="shared" si="22"/>
        <v>638.19999999999993</v>
      </c>
      <c r="O265" s="34">
        <v>395</v>
      </c>
      <c r="P265" s="125"/>
      <c r="Q265" s="14"/>
    </row>
    <row r="266" s="101" customFormat="1" ht="15.6" customHeight="1">
      <c r="A266" s="29" t="s">
        <v>35</v>
      </c>
      <c r="B266" s="30"/>
      <c r="C266" s="30"/>
      <c r="D266" s="30"/>
      <c r="E266" s="30"/>
      <c r="F266" s="30"/>
      <c r="G266" s="30"/>
      <c r="H266" s="30"/>
      <c r="I266" s="31"/>
      <c r="J266" s="34">
        <v>200</v>
      </c>
      <c r="K266" s="34">
        <v>0</v>
      </c>
      <c r="L266" s="34">
        <v>0</v>
      </c>
      <c r="M266" s="34">
        <v>18.539999999999999</v>
      </c>
      <c r="N266" s="33">
        <f t="shared" si="22"/>
        <v>74.159999999999997</v>
      </c>
      <c r="O266" s="34">
        <v>685</v>
      </c>
      <c r="P266" s="14"/>
      <c r="Q266" s="14"/>
    </row>
    <row r="267" ht="14.4" customHeight="1">
      <c r="A267" s="29" t="s">
        <v>37</v>
      </c>
      <c r="B267" s="30"/>
      <c r="C267" s="30"/>
      <c r="D267" s="30"/>
      <c r="E267" s="30"/>
      <c r="F267" s="30"/>
      <c r="G267" s="30"/>
      <c r="H267" s="30"/>
      <c r="I267" s="31"/>
      <c r="J267" s="34">
        <v>30</v>
      </c>
      <c r="K267" s="34">
        <v>0.84999999999999998</v>
      </c>
      <c r="L267" s="34">
        <v>0.33000000000000002</v>
      </c>
      <c r="M267" s="34">
        <v>4.8300000000000001</v>
      </c>
      <c r="N267" s="33">
        <f t="shared" si="22"/>
        <v>25.689999999999998</v>
      </c>
      <c r="O267" s="42" t="s">
        <v>25</v>
      </c>
      <c r="P267" s="14"/>
      <c r="Q267" s="14"/>
    </row>
    <row r="268" ht="15.6" customHeight="1">
      <c r="A268" s="29" t="s">
        <v>24</v>
      </c>
      <c r="B268" s="30"/>
      <c r="C268" s="30"/>
      <c r="D268" s="30"/>
      <c r="E268" s="30"/>
      <c r="F268" s="30"/>
      <c r="G268" s="30"/>
      <c r="H268" s="30"/>
      <c r="I268" s="31"/>
      <c r="J268" s="34">
        <v>30</v>
      </c>
      <c r="K268" s="34">
        <v>3.1600000000000001</v>
      </c>
      <c r="L268" s="34">
        <v>0.40000000000000002</v>
      </c>
      <c r="M268" s="34">
        <v>0.83999999999999997</v>
      </c>
      <c r="N268" s="33">
        <f t="shared" si="22"/>
        <v>19.600000000000001</v>
      </c>
      <c r="O268" s="41" t="s">
        <v>25</v>
      </c>
      <c r="P268" s="18"/>
      <c r="Q268" s="14"/>
    </row>
    <row r="269" ht="16.199999999999999" customHeight="1">
      <c r="A269" s="81" t="s">
        <v>29</v>
      </c>
      <c r="B269" s="82"/>
      <c r="C269" s="82"/>
      <c r="D269" s="82"/>
      <c r="E269" s="82"/>
      <c r="F269" s="82"/>
      <c r="G269" s="82"/>
      <c r="H269" s="82"/>
      <c r="I269" s="83"/>
      <c r="J269" s="23">
        <f>SUM(J263:J268)</f>
        <v>800</v>
      </c>
      <c r="K269" s="23">
        <f>SUM(K263:K268)</f>
        <v>31.500000000000004</v>
      </c>
      <c r="L269" s="23">
        <f>SUM(L263:L268)</f>
        <v>32.029999999999994</v>
      </c>
      <c r="M269" s="23">
        <f>SUM(M263:M268)</f>
        <v>134.66000000000003</v>
      </c>
      <c r="N269" s="23">
        <f>SUM(N263:N268)</f>
        <v>952.90999999999997</v>
      </c>
      <c r="O269" s="114" t="s">
        <v>38</v>
      </c>
      <c r="P269" s="14"/>
      <c r="Q269" s="14"/>
    </row>
    <row r="270" ht="12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6"/>
      <c r="K270" s="86"/>
      <c r="L270" s="86"/>
      <c r="M270" s="86"/>
      <c r="N270" s="86"/>
      <c r="O270" s="87"/>
      <c r="P270" s="14"/>
      <c r="Q270" s="14"/>
    </row>
    <row r="271" ht="12" customHeight="1">
      <c r="A271" s="25" t="s">
        <v>39</v>
      </c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14"/>
      <c r="Q271" s="14"/>
    </row>
    <row r="272" ht="36.600000000000001" customHeight="1">
      <c r="A272" s="20" t="s">
        <v>13</v>
      </c>
      <c r="B272" s="21"/>
      <c r="C272" s="21"/>
      <c r="D272" s="21"/>
      <c r="E272" s="21"/>
      <c r="F272" s="21"/>
      <c r="G272" s="21"/>
      <c r="H272" s="21"/>
      <c r="I272" s="22"/>
      <c r="J272" s="23" t="s">
        <v>14</v>
      </c>
      <c r="K272" s="23" t="s">
        <v>15</v>
      </c>
      <c r="L272" s="23"/>
      <c r="M272" s="23"/>
      <c r="N272" s="23" t="s">
        <v>44</v>
      </c>
      <c r="O272" s="23" t="s">
        <v>17</v>
      </c>
      <c r="P272" s="14"/>
      <c r="Q272" s="14"/>
    </row>
    <row r="273" ht="16.800000000000001" customHeight="1">
      <c r="A273" s="24"/>
      <c r="B273" s="25"/>
      <c r="C273" s="25"/>
      <c r="D273" s="25"/>
      <c r="E273" s="25"/>
      <c r="F273" s="25"/>
      <c r="G273" s="25"/>
      <c r="H273" s="25"/>
      <c r="I273" s="26"/>
      <c r="J273" s="23"/>
      <c r="K273" s="23" t="s">
        <v>18</v>
      </c>
      <c r="L273" s="23" t="s">
        <v>19</v>
      </c>
      <c r="M273" s="23" t="s">
        <v>20</v>
      </c>
      <c r="N273" s="23"/>
      <c r="O273" s="23"/>
      <c r="P273" s="14"/>
      <c r="Q273" s="14"/>
    </row>
    <row r="274" ht="15.6" customHeight="1">
      <c r="A274" s="50" t="s">
        <v>40</v>
      </c>
      <c r="B274" s="51"/>
      <c r="C274" s="51"/>
      <c r="D274" s="51"/>
      <c r="E274" s="51"/>
      <c r="F274" s="51"/>
      <c r="G274" s="51"/>
      <c r="H274" s="51"/>
      <c r="I274" s="52"/>
      <c r="J274" s="35">
        <v>150</v>
      </c>
      <c r="K274" s="35">
        <v>13.210000000000001</v>
      </c>
      <c r="L274" s="35">
        <v>13.800000000000001</v>
      </c>
      <c r="M274" s="35">
        <v>48.219999999999999</v>
      </c>
      <c r="N274" s="33">
        <f t="shared" ref="N274:N275" si="23">(K274+M274)*4+(L274*9)</f>
        <v>369.92000000000002</v>
      </c>
      <c r="O274" s="34">
        <v>426</v>
      </c>
      <c r="P274" s="18"/>
      <c r="Q274" s="14"/>
    </row>
    <row r="275" ht="16.199999999999999" customHeight="1">
      <c r="A275" s="29" t="s">
        <v>41</v>
      </c>
      <c r="B275" s="30"/>
      <c r="C275" s="30"/>
      <c r="D275" s="30"/>
      <c r="E275" s="30"/>
      <c r="F275" s="30"/>
      <c r="G275" s="30"/>
      <c r="H275" s="30"/>
      <c r="I275" s="31"/>
      <c r="J275" s="34">
        <v>200</v>
      </c>
      <c r="K275" s="36">
        <v>0.29999999999999999</v>
      </c>
      <c r="L275" s="35">
        <v>0</v>
      </c>
      <c r="M275" s="35">
        <v>9.1999999999999993</v>
      </c>
      <c r="N275" s="33">
        <f t="shared" si="23"/>
        <v>38</v>
      </c>
      <c r="O275" s="34">
        <v>389</v>
      </c>
      <c r="P275" s="125"/>
      <c r="Q275" s="14"/>
    </row>
    <row r="276" ht="15" customHeight="1">
      <c r="A276" s="81" t="s">
        <v>29</v>
      </c>
      <c r="B276" s="82"/>
      <c r="C276" s="82"/>
      <c r="D276" s="82"/>
      <c r="E276" s="82"/>
      <c r="F276" s="82"/>
      <c r="G276" s="82"/>
      <c r="H276" s="82"/>
      <c r="I276" s="83"/>
      <c r="J276" s="45">
        <f>SUM(J274:J275)</f>
        <v>350</v>
      </c>
      <c r="K276" s="45">
        <f>SUM(K274:K275)</f>
        <v>13.510000000000002</v>
      </c>
      <c r="L276" s="45">
        <f>SUM(L274:L275)</f>
        <v>13.800000000000001</v>
      </c>
      <c r="M276" s="45">
        <f>SUM(M274:M275)</f>
        <v>57.420000000000002</v>
      </c>
      <c r="N276" s="45">
        <f>SUM(N274:N275)</f>
        <v>407.92000000000002</v>
      </c>
      <c r="O276" s="110" t="s">
        <v>38</v>
      </c>
      <c r="P276" s="14"/>
      <c r="Q276" s="14"/>
    </row>
    <row r="277" ht="18" customHeight="1">
      <c r="A277" s="81" t="s">
        <v>42</v>
      </c>
      <c r="B277" s="82"/>
      <c r="C277" s="82"/>
      <c r="D277" s="82"/>
      <c r="E277" s="82"/>
      <c r="F277" s="82"/>
      <c r="G277" s="82"/>
      <c r="H277" s="82"/>
      <c r="I277" s="83"/>
      <c r="J277" s="60">
        <f>J276+J269+J259</f>
        <v>1700</v>
      </c>
      <c r="K277" s="60">
        <f>K276+K269+K259</f>
        <v>63.010000000000005</v>
      </c>
      <c r="L277" s="60">
        <f>L276+L269+L259</f>
        <v>64.22999999999999</v>
      </c>
      <c r="M277" s="60">
        <f>M276+M269+M259</f>
        <v>268.72000000000003</v>
      </c>
      <c r="N277" s="60">
        <f>N276+N269+N259</f>
        <v>1904.99</v>
      </c>
      <c r="O277" s="52" t="s">
        <v>38</v>
      </c>
      <c r="P277" s="116"/>
      <c r="Q277" s="116"/>
    </row>
    <row r="278" ht="18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75"/>
      <c r="K278" s="75"/>
      <c r="L278" s="75"/>
      <c r="M278" s="75"/>
      <c r="N278" s="75"/>
      <c r="O278" s="77"/>
      <c r="P278" s="116"/>
      <c r="Q278" s="116"/>
    </row>
    <row r="279" ht="18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75"/>
      <c r="K279" s="75"/>
      <c r="L279" s="75"/>
      <c r="M279" s="75"/>
      <c r="N279" s="75"/>
      <c r="O279" s="77"/>
      <c r="P279" s="116"/>
      <c r="Q279" s="116"/>
    </row>
    <row r="280" ht="18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75"/>
      <c r="K280" s="75"/>
      <c r="L280" s="75"/>
      <c r="M280" s="75"/>
      <c r="N280" s="75"/>
      <c r="O280" s="77"/>
      <c r="P280" s="116"/>
      <c r="Q280" s="116"/>
    </row>
    <row r="281" ht="19.199999999999999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75"/>
      <c r="K281" s="75"/>
      <c r="L281" s="75"/>
      <c r="M281" s="75"/>
      <c r="N281" s="75"/>
      <c r="O281" s="77"/>
      <c r="P281" s="116"/>
      <c r="Q281" s="116"/>
    </row>
    <row r="282" ht="25.649999999999999" customHeight="1">
      <c r="A282" s="19" t="s">
        <v>109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4"/>
      <c r="Q282" s="14"/>
    </row>
    <row r="283" ht="27.600000000000001" customHeight="1">
      <c r="A283" s="20" t="s">
        <v>13</v>
      </c>
      <c r="B283" s="21"/>
      <c r="C283" s="21"/>
      <c r="D283" s="21"/>
      <c r="E283" s="21"/>
      <c r="F283" s="21"/>
      <c r="G283" s="21"/>
      <c r="H283" s="21"/>
      <c r="I283" s="22"/>
      <c r="J283" s="23" t="s">
        <v>14</v>
      </c>
      <c r="K283" s="23" t="s">
        <v>15</v>
      </c>
      <c r="L283" s="23"/>
      <c r="M283" s="23"/>
      <c r="N283" s="23" t="s">
        <v>44</v>
      </c>
      <c r="O283" s="23" t="s">
        <v>17</v>
      </c>
      <c r="P283" s="14"/>
      <c r="Q283" s="14"/>
    </row>
    <row r="284" ht="15" customHeight="1">
      <c r="A284" s="24"/>
      <c r="B284" s="25"/>
      <c r="C284" s="25"/>
      <c r="D284" s="25"/>
      <c r="E284" s="25"/>
      <c r="F284" s="25"/>
      <c r="G284" s="25"/>
      <c r="H284" s="25"/>
      <c r="I284" s="26"/>
      <c r="J284" s="23"/>
      <c r="K284" s="23" t="s">
        <v>18</v>
      </c>
      <c r="L284" s="23" t="s">
        <v>19</v>
      </c>
      <c r="M284" s="23" t="s">
        <v>20</v>
      </c>
      <c r="N284" s="23"/>
      <c r="O284" s="23"/>
      <c r="P284" s="14"/>
      <c r="Q284" s="14"/>
    </row>
    <row r="285" ht="19.800000000000001" customHeight="1">
      <c r="A285" s="27" t="s">
        <v>21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14"/>
      <c r="Q285" s="14"/>
    </row>
    <row r="286" ht="14.4" customHeight="1">
      <c r="A286" s="29" t="s">
        <v>45</v>
      </c>
      <c r="B286" s="30"/>
      <c r="C286" s="30"/>
      <c r="D286" s="30"/>
      <c r="E286" s="30"/>
      <c r="F286" s="30"/>
      <c r="G286" s="30"/>
      <c r="H286" s="30"/>
      <c r="I286" s="31"/>
      <c r="J286" s="34">
        <v>210</v>
      </c>
      <c r="K286" s="37">
        <v>10.199999999999999</v>
      </c>
      <c r="L286" s="37">
        <v>7.5999999999999996</v>
      </c>
      <c r="M286" s="37">
        <v>52.200000000000003</v>
      </c>
      <c r="N286" s="33">
        <f t="shared" ref="N286:N292" si="24">(K286+M286)*4+(L286*9)</f>
        <v>318</v>
      </c>
      <c r="O286" s="34">
        <v>438</v>
      </c>
      <c r="P286" s="14"/>
      <c r="Q286" s="14"/>
    </row>
    <row r="287" ht="16.199999999999999" customHeight="1">
      <c r="A287" s="29" t="s">
        <v>46</v>
      </c>
      <c r="B287" s="30"/>
      <c r="C287" s="30"/>
      <c r="D287" s="30"/>
      <c r="E287" s="30"/>
      <c r="F287" s="30"/>
      <c r="G287" s="30"/>
      <c r="H287" s="30"/>
      <c r="I287" s="31"/>
      <c r="J287" s="34">
        <v>40</v>
      </c>
      <c r="K287" s="54">
        <v>0.59999999999999998</v>
      </c>
      <c r="L287" s="54">
        <v>0.5</v>
      </c>
      <c r="M287" s="54">
        <v>4.9000000000000004</v>
      </c>
      <c r="N287" s="33">
        <f t="shared" si="24"/>
        <v>26.5</v>
      </c>
      <c r="O287" s="34">
        <v>101</v>
      </c>
      <c r="P287" s="14"/>
      <c r="Q287" s="14"/>
    </row>
    <row r="288" ht="19.199999999999999" customHeight="1">
      <c r="A288" s="50" t="s">
        <v>47</v>
      </c>
      <c r="B288" s="51"/>
      <c r="C288" s="51"/>
      <c r="D288" s="51"/>
      <c r="E288" s="51"/>
      <c r="F288" s="51"/>
      <c r="G288" s="51"/>
      <c r="H288" s="51"/>
      <c r="I288" s="52"/>
      <c r="J288" s="35">
        <v>20</v>
      </c>
      <c r="K288" s="35">
        <v>3.2000000000000002</v>
      </c>
      <c r="L288" s="35">
        <v>5.3200000000000003</v>
      </c>
      <c r="M288" s="35">
        <v>0</v>
      </c>
      <c r="N288" s="33">
        <f t="shared" si="24"/>
        <v>60.680000000000007</v>
      </c>
      <c r="O288" s="55" t="s">
        <v>48</v>
      </c>
      <c r="P288" s="14"/>
      <c r="Q288" s="14"/>
    </row>
    <row r="289" ht="15.6" customHeight="1">
      <c r="A289" s="29" t="s">
        <v>26</v>
      </c>
      <c r="B289" s="30"/>
      <c r="C289" s="30"/>
      <c r="D289" s="30"/>
      <c r="E289" s="30"/>
      <c r="F289" s="30"/>
      <c r="G289" s="30"/>
      <c r="H289" s="30"/>
      <c r="I289" s="31"/>
      <c r="J289" s="34">
        <v>20</v>
      </c>
      <c r="K289" s="34">
        <v>0.080000000000000002</v>
      </c>
      <c r="L289" s="34">
        <v>4.2300000000000004</v>
      </c>
      <c r="M289" s="34">
        <v>0.13</v>
      </c>
      <c r="N289" s="33">
        <f t="shared" si="24"/>
        <v>38.910000000000011</v>
      </c>
      <c r="O289" s="34">
        <v>14</v>
      </c>
      <c r="P289" s="14"/>
      <c r="Q289" s="14"/>
    </row>
    <row r="290" ht="16.800000000000001" customHeight="1">
      <c r="A290" s="38" t="s">
        <v>49</v>
      </c>
      <c r="B290" s="39"/>
      <c r="C290" s="39"/>
      <c r="D290" s="39"/>
      <c r="E290" s="39"/>
      <c r="F290" s="39"/>
      <c r="G290" s="39"/>
      <c r="H290" s="39"/>
      <c r="I290" s="40"/>
      <c r="J290" s="41">
        <v>200</v>
      </c>
      <c r="K290" s="41">
        <v>0.12</v>
      </c>
      <c r="L290" s="41">
        <v>0.02</v>
      </c>
      <c r="M290" s="41">
        <v>13.699999999999999</v>
      </c>
      <c r="N290" s="33">
        <f t="shared" si="24"/>
        <v>55.459999999999994</v>
      </c>
      <c r="O290" s="42" t="s">
        <v>28</v>
      </c>
      <c r="P290" s="14"/>
      <c r="Q290" s="14"/>
    </row>
    <row r="291" ht="16.199999999999999" customHeight="1">
      <c r="A291" s="50" t="s">
        <v>37</v>
      </c>
      <c r="B291" s="51"/>
      <c r="C291" s="51"/>
      <c r="D291" s="51"/>
      <c r="E291" s="51"/>
      <c r="F291" s="51"/>
      <c r="G291" s="51"/>
      <c r="H291" s="51"/>
      <c r="I291" s="52"/>
      <c r="J291" s="56">
        <v>30</v>
      </c>
      <c r="K291" s="41">
        <v>0.84999999999999998</v>
      </c>
      <c r="L291" s="41">
        <v>0.33000000000000002</v>
      </c>
      <c r="M291" s="41">
        <v>4.8300000000000001</v>
      </c>
      <c r="N291" s="33">
        <f t="shared" si="24"/>
        <v>25.689999999999998</v>
      </c>
      <c r="O291" s="41" t="s">
        <v>25</v>
      </c>
      <c r="P291" s="14"/>
      <c r="Q291" s="14"/>
    </row>
    <row r="292" ht="16.199999999999999" customHeight="1">
      <c r="A292" s="38" t="s">
        <v>24</v>
      </c>
      <c r="B292" s="39"/>
      <c r="C292" s="39"/>
      <c r="D292" s="39"/>
      <c r="E292" s="39"/>
      <c r="F292" s="39"/>
      <c r="G292" s="39"/>
      <c r="H292" s="39"/>
      <c r="I292" s="40"/>
      <c r="J292" s="41">
        <v>30</v>
      </c>
      <c r="K292" s="41">
        <v>3.1600000000000001</v>
      </c>
      <c r="L292" s="41">
        <v>0.40000000000000002</v>
      </c>
      <c r="M292" s="41">
        <v>0.83999999999999997</v>
      </c>
      <c r="N292" s="33">
        <f t="shared" si="24"/>
        <v>19.600000000000001</v>
      </c>
      <c r="O292" s="41" t="s">
        <v>25</v>
      </c>
      <c r="P292" s="14"/>
      <c r="Q292" s="14"/>
    </row>
    <row r="293" ht="15.6" customHeight="1">
      <c r="A293" s="81" t="s">
        <v>29</v>
      </c>
      <c r="B293" s="82"/>
      <c r="C293" s="82"/>
      <c r="D293" s="82"/>
      <c r="E293" s="82"/>
      <c r="F293" s="82"/>
      <c r="G293" s="82"/>
      <c r="H293" s="82"/>
      <c r="I293" s="83"/>
      <c r="J293" s="45">
        <f>SUM(J286:J292)</f>
        <v>550</v>
      </c>
      <c r="K293" s="45">
        <f>SUM(K286:K292)</f>
        <v>18.210000000000001</v>
      </c>
      <c r="L293" s="45">
        <f>SUM(L286:L292)</f>
        <v>18.399999999999995</v>
      </c>
      <c r="M293" s="45">
        <f>SUM(M286:M292)</f>
        <v>76.600000000000009</v>
      </c>
      <c r="N293" s="45">
        <f>SUM(N286:N292)</f>
        <v>544.84000000000003</v>
      </c>
      <c r="O293" s="84" t="s">
        <v>38</v>
      </c>
      <c r="P293" s="14"/>
      <c r="Q293" s="14"/>
    </row>
    <row r="294" ht="25.649999999999999" customHeight="1">
      <c r="A294" s="25" t="s">
        <v>92</v>
      </c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14"/>
      <c r="Q294" s="14"/>
    </row>
    <row r="295" ht="24.600000000000001" customHeight="1">
      <c r="A295" s="20" t="s">
        <v>13</v>
      </c>
      <c r="B295" s="21"/>
      <c r="C295" s="21"/>
      <c r="D295" s="21"/>
      <c r="E295" s="21"/>
      <c r="F295" s="21"/>
      <c r="G295" s="21"/>
      <c r="H295" s="21"/>
      <c r="I295" s="22"/>
      <c r="J295" s="23" t="s">
        <v>14</v>
      </c>
      <c r="K295" s="23" t="s">
        <v>15</v>
      </c>
      <c r="L295" s="23"/>
      <c r="M295" s="23"/>
      <c r="N295" s="23" t="s">
        <v>44</v>
      </c>
      <c r="O295" s="23" t="s">
        <v>17</v>
      </c>
      <c r="P295" s="14"/>
      <c r="Q295" s="14"/>
    </row>
    <row r="296" ht="13.800000000000001" customHeight="1">
      <c r="A296" s="24"/>
      <c r="B296" s="25"/>
      <c r="C296" s="25"/>
      <c r="D296" s="25"/>
      <c r="E296" s="25"/>
      <c r="F296" s="25"/>
      <c r="G296" s="25"/>
      <c r="H296" s="25"/>
      <c r="I296" s="26"/>
      <c r="J296" s="23"/>
      <c r="K296" s="23" t="s">
        <v>18</v>
      </c>
      <c r="L296" s="23" t="s">
        <v>19</v>
      </c>
      <c r="M296" s="23" t="s">
        <v>20</v>
      </c>
      <c r="N296" s="23"/>
      <c r="O296" s="23"/>
      <c r="P296" s="14"/>
      <c r="Q296" s="14"/>
    </row>
    <row r="297" ht="18.600000000000001" customHeight="1">
      <c r="A297" s="29" t="s">
        <v>110</v>
      </c>
      <c r="B297" s="30"/>
      <c r="C297" s="30"/>
      <c r="D297" s="30"/>
      <c r="E297" s="30"/>
      <c r="F297" s="30"/>
      <c r="G297" s="30"/>
      <c r="H297" s="30"/>
      <c r="I297" s="31"/>
      <c r="J297" s="34">
        <v>60</v>
      </c>
      <c r="K297" s="35">
        <v>0.65000000000000002</v>
      </c>
      <c r="L297" s="35">
        <v>2</v>
      </c>
      <c r="M297" s="35">
        <v>2.3500000000000001</v>
      </c>
      <c r="N297" s="33">
        <f t="shared" ref="N297:N302" si="25">(K297+M297)*4+(L297*9)</f>
        <v>30</v>
      </c>
      <c r="O297" s="34">
        <v>20</v>
      </c>
      <c r="P297" s="14"/>
      <c r="Q297" s="14"/>
    </row>
    <row r="298" ht="16.199999999999999" customHeight="1">
      <c r="A298" s="29" t="s">
        <v>111</v>
      </c>
      <c r="B298" s="30"/>
      <c r="C298" s="30"/>
      <c r="D298" s="30"/>
      <c r="E298" s="30"/>
      <c r="F298" s="30"/>
      <c r="G298" s="30"/>
      <c r="H298" s="30"/>
      <c r="I298" s="31"/>
      <c r="J298" s="34">
        <v>250</v>
      </c>
      <c r="K298" s="88">
        <v>9.8200000000000003</v>
      </c>
      <c r="L298" s="88">
        <v>12.35</v>
      </c>
      <c r="M298" s="88">
        <v>30.199999999999999</v>
      </c>
      <c r="N298" s="33">
        <f t="shared" si="25"/>
        <v>271.22999999999996</v>
      </c>
      <c r="O298" s="34">
        <v>113</v>
      </c>
      <c r="P298" s="14"/>
      <c r="Q298" s="14"/>
    </row>
    <row r="299" ht="15.6" customHeight="1">
      <c r="A299" s="29" t="s">
        <v>112</v>
      </c>
      <c r="B299" s="30"/>
      <c r="C299" s="30"/>
      <c r="D299" s="30"/>
      <c r="E299" s="30"/>
      <c r="F299" s="30"/>
      <c r="G299" s="30"/>
      <c r="H299" s="30"/>
      <c r="I299" s="31"/>
      <c r="J299" s="34">
        <v>250</v>
      </c>
      <c r="K299" s="33">
        <v>16.899999999999999</v>
      </c>
      <c r="L299" s="33">
        <v>17.100000000000001</v>
      </c>
      <c r="M299" s="33">
        <v>82.200000000000003</v>
      </c>
      <c r="N299" s="33">
        <f t="shared" si="25"/>
        <v>550.29999999999995</v>
      </c>
      <c r="O299" s="34">
        <v>291</v>
      </c>
      <c r="P299" s="14"/>
      <c r="Q299" s="14"/>
    </row>
    <row r="300" s="101" customFormat="1" ht="15.6" customHeight="1">
      <c r="A300" s="29" t="s">
        <v>64</v>
      </c>
      <c r="B300" s="30"/>
      <c r="C300" s="30"/>
      <c r="D300" s="30"/>
      <c r="E300" s="30"/>
      <c r="F300" s="30"/>
      <c r="G300" s="30"/>
      <c r="H300" s="30"/>
      <c r="I300" s="31"/>
      <c r="J300" s="99">
        <v>20</v>
      </c>
      <c r="K300" s="100">
        <v>3.1600000000000001</v>
      </c>
      <c r="L300" s="100">
        <v>0.40000000000000002</v>
      </c>
      <c r="M300" s="100">
        <v>0.83999999999999997</v>
      </c>
      <c r="N300" s="33">
        <f t="shared" si="25"/>
        <v>19.600000000000001</v>
      </c>
      <c r="O300" s="34" t="s">
        <v>25</v>
      </c>
      <c r="P300" s="14"/>
      <c r="Q300" s="14"/>
    </row>
    <row r="301" ht="15.6" customHeight="1">
      <c r="A301" s="29" t="s">
        <v>37</v>
      </c>
      <c r="B301" s="30"/>
      <c r="C301" s="30"/>
      <c r="D301" s="30"/>
      <c r="E301" s="30"/>
      <c r="F301" s="30"/>
      <c r="G301" s="30"/>
      <c r="H301" s="30"/>
      <c r="I301" s="31"/>
      <c r="J301" s="41">
        <v>20</v>
      </c>
      <c r="K301" s="41">
        <v>0.84999999999999998</v>
      </c>
      <c r="L301" s="41">
        <v>0.33000000000000002</v>
      </c>
      <c r="M301" s="41">
        <v>4.8300000000000001</v>
      </c>
      <c r="N301" s="33">
        <f t="shared" si="25"/>
        <v>25.689999999999998</v>
      </c>
      <c r="O301" s="42" t="s">
        <v>25</v>
      </c>
      <c r="P301" s="14"/>
      <c r="Q301" s="14"/>
    </row>
    <row r="302" ht="17.399999999999999" customHeight="1">
      <c r="A302" s="50" t="s">
        <v>49</v>
      </c>
      <c r="B302" s="51"/>
      <c r="C302" s="51"/>
      <c r="D302" s="51"/>
      <c r="E302" s="51"/>
      <c r="F302" s="51"/>
      <c r="G302" s="51"/>
      <c r="H302" s="51"/>
      <c r="I302" s="52"/>
      <c r="J302" s="35">
        <v>200</v>
      </c>
      <c r="K302" s="35">
        <v>0.12</v>
      </c>
      <c r="L302" s="35">
        <v>0.02</v>
      </c>
      <c r="M302" s="35">
        <v>13.699999999999999</v>
      </c>
      <c r="N302" s="33">
        <f t="shared" si="25"/>
        <v>55.459999999999994</v>
      </c>
      <c r="O302" s="34">
        <v>377</v>
      </c>
      <c r="P302" s="14"/>
      <c r="Q302" s="14"/>
    </row>
    <row r="303" ht="18" customHeight="1">
      <c r="A303" s="81" t="s">
        <v>29</v>
      </c>
      <c r="B303" s="82"/>
      <c r="C303" s="82"/>
      <c r="D303" s="82"/>
      <c r="E303" s="82"/>
      <c r="F303" s="82"/>
      <c r="G303" s="82"/>
      <c r="H303" s="82"/>
      <c r="I303" s="83"/>
      <c r="J303" s="45">
        <f>SUM(J297:J302)</f>
        <v>800</v>
      </c>
      <c r="K303" s="45">
        <f>SUM(K297:K302)</f>
        <v>31.5</v>
      </c>
      <c r="L303" s="45">
        <f>SUM(L297:L302)</f>
        <v>32.200000000000003</v>
      </c>
      <c r="M303" s="45">
        <f>SUM(M297:M302)</f>
        <v>134.12</v>
      </c>
      <c r="N303" s="45">
        <f>SUM(N297:N302)</f>
        <v>952.27999999999997</v>
      </c>
      <c r="O303" s="84" t="s">
        <v>38</v>
      </c>
      <c r="P303" s="14"/>
      <c r="Q303" s="14"/>
    </row>
    <row r="304" ht="12" customHeight="1">
      <c r="A304" s="62" t="s">
        <v>39</v>
      </c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14"/>
      <c r="Q304" s="14"/>
    </row>
    <row r="305" ht="38.399999999999999" customHeight="1">
      <c r="A305" s="20" t="s">
        <v>13</v>
      </c>
      <c r="B305" s="21"/>
      <c r="C305" s="21"/>
      <c r="D305" s="21"/>
      <c r="E305" s="21"/>
      <c r="F305" s="21"/>
      <c r="G305" s="21"/>
      <c r="H305" s="21"/>
      <c r="I305" s="22"/>
      <c r="J305" s="23" t="s">
        <v>14</v>
      </c>
      <c r="K305" s="23" t="s">
        <v>15</v>
      </c>
      <c r="L305" s="23"/>
      <c r="M305" s="23"/>
      <c r="N305" s="23" t="s">
        <v>44</v>
      </c>
      <c r="O305" s="23" t="s">
        <v>17</v>
      </c>
      <c r="P305" s="14"/>
      <c r="Q305" s="14"/>
    </row>
    <row r="306" ht="18.600000000000001" customHeight="1">
      <c r="A306" s="24"/>
      <c r="B306" s="25"/>
      <c r="C306" s="25"/>
      <c r="D306" s="25"/>
      <c r="E306" s="25"/>
      <c r="F306" s="25"/>
      <c r="G306" s="25"/>
      <c r="H306" s="25"/>
      <c r="I306" s="26"/>
      <c r="J306" s="23"/>
      <c r="K306" s="23" t="s">
        <v>18</v>
      </c>
      <c r="L306" s="23" t="s">
        <v>19</v>
      </c>
      <c r="M306" s="23" t="s">
        <v>20</v>
      </c>
      <c r="N306" s="23"/>
      <c r="O306" s="23"/>
      <c r="P306" s="14"/>
      <c r="Q306" s="14"/>
    </row>
    <row r="307" ht="15.6" customHeight="1">
      <c r="A307" s="38" t="s">
        <v>113</v>
      </c>
      <c r="B307" s="39"/>
      <c r="C307" s="39"/>
      <c r="D307" s="39"/>
      <c r="E307" s="39"/>
      <c r="F307" s="39"/>
      <c r="G307" s="39"/>
      <c r="H307" s="39"/>
      <c r="I307" s="40"/>
      <c r="J307" s="41">
        <v>150</v>
      </c>
      <c r="K307" s="41">
        <v>13.140000000000001</v>
      </c>
      <c r="L307" s="41">
        <v>13.800000000000001</v>
      </c>
      <c r="M307" s="41">
        <v>41.369999999999997</v>
      </c>
      <c r="N307" s="33">
        <f t="shared" ref="N307:N308" si="26">(K307+M307)*4+(L307*9)</f>
        <v>342.24000000000001</v>
      </c>
      <c r="O307" s="42" t="s">
        <v>66</v>
      </c>
      <c r="P307" s="14"/>
      <c r="Q307" s="14"/>
    </row>
    <row r="308" ht="21" customHeight="1">
      <c r="A308" s="29" t="s">
        <v>41</v>
      </c>
      <c r="B308" s="30"/>
      <c r="C308" s="30"/>
      <c r="D308" s="30"/>
      <c r="E308" s="30"/>
      <c r="F308" s="30"/>
      <c r="G308" s="30"/>
      <c r="H308" s="30"/>
      <c r="I308" s="31"/>
      <c r="J308" s="34">
        <v>200</v>
      </c>
      <c r="K308" s="35">
        <v>0.29999999999999999</v>
      </c>
      <c r="L308" s="35">
        <v>0</v>
      </c>
      <c r="M308" s="35">
        <v>16.100000000000001</v>
      </c>
      <c r="N308" s="33">
        <f t="shared" si="26"/>
        <v>65.600000000000009</v>
      </c>
      <c r="O308" s="34">
        <v>389</v>
      </c>
      <c r="P308" s="125"/>
      <c r="Q308" s="14"/>
    </row>
    <row r="309" ht="18" customHeight="1">
      <c r="A309" s="66" t="s">
        <v>29</v>
      </c>
      <c r="B309" s="67"/>
      <c r="C309" s="67"/>
      <c r="D309" s="67"/>
      <c r="E309" s="67"/>
      <c r="F309" s="67"/>
      <c r="G309" s="67"/>
      <c r="H309" s="67"/>
      <c r="I309" s="68"/>
      <c r="J309" s="104">
        <f>SUM(J307:J308)</f>
        <v>350</v>
      </c>
      <c r="K309" s="104">
        <f>SUM(K307:K308)</f>
        <v>13.440000000000001</v>
      </c>
      <c r="L309" s="104">
        <f>SUM(L307:L308)</f>
        <v>13.800000000000001</v>
      </c>
      <c r="M309" s="104">
        <f>SUM(M307:M308)</f>
        <v>57.469999999999999</v>
      </c>
      <c r="N309" s="104">
        <f>SUM(N307:N308)</f>
        <v>407.84000000000003</v>
      </c>
      <c r="O309" s="143" t="s">
        <v>38</v>
      </c>
      <c r="P309" s="14"/>
      <c r="Q309" s="14"/>
    </row>
    <row r="310" ht="18" customHeight="1">
      <c r="A310" s="95" t="s">
        <v>42</v>
      </c>
      <c r="B310" s="95"/>
      <c r="C310" s="95"/>
      <c r="D310" s="95"/>
      <c r="E310" s="95"/>
      <c r="F310" s="95"/>
      <c r="G310" s="95"/>
      <c r="H310" s="95"/>
      <c r="I310" s="95"/>
      <c r="J310" s="72">
        <f ca="1">J309+J303+J293</f>
        <v>1700</v>
      </c>
      <c r="K310" s="72">
        <f>K309+K303+K293</f>
        <v>63.149999999999999</v>
      </c>
      <c r="L310" s="72">
        <f>L309+L303+L293</f>
        <v>64.399999999999991</v>
      </c>
      <c r="M310" s="72">
        <f>M309+M303+M293</f>
        <v>268.19</v>
      </c>
      <c r="N310" s="72">
        <f>N309+N303+N293</f>
        <v>1904.96</v>
      </c>
      <c r="O310" s="63" t="s">
        <v>38</v>
      </c>
      <c r="P310" s="116"/>
      <c r="Q310" s="116"/>
    </row>
    <row r="311" ht="18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75"/>
      <c r="K311" s="75"/>
      <c r="L311" s="75"/>
      <c r="M311" s="75"/>
      <c r="N311" s="75"/>
      <c r="O311" s="77"/>
      <c r="P311" s="116"/>
      <c r="Q311" s="116"/>
    </row>
    <row r="312" ht="18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75"/>
      <c r="K312" s="75"/>
      <c r="L312" s="75"/>
      <c r="M312" s="75"/>
      <c r="N312" s="75"/>
      <c r="O312" s="77"/>
      <c r="P312" s="116"/>
      <c r="Q312" s="116"/>
    </row>
    <row r="313" ht="18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75"/>
      <c r="K313" s="75"/>
      <c r="L313" s="75"/>
      <c r="M313" s="75"/>
      <c r="N313" s="75"/>
      <c r="O313" s="77"/>
      <c r="P313" s="116"/>
      <c r="Q313" s="116"/>
    </row>
    <row r="314" ht="18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75"/>
      <c r="K314" s="75"/>
      <c r="L314" s="75"/>
      <c r="M314" s="75"/>
      <c r="N314" s="75"/>
      <c r="O314" s="77"/>
      <c r="P314" s="116"/>
      <c r="Q314" s="116"/>
    </row>
    <row r="315" ht="18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75"/>
      <c r="K315" s="75"/>
      <c r="L315" s="75"/>
      <c r="M315" s="75"/>
      <c r="N315" s="75"/>
      <c r="O315" s="77"/>
      <c r="P315" s="116"/>
      <c r="Q315" s="116"/>
    </row>
    <row r="316" ht="18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75"/>
      <c r="K316" s="75"/>
      <c r="L316" s="75"/>
      <c r="M316" s="75"/>
      <c r="N316" s="75"/>
      <c r="O316" s="77"/>
      <c r="P316" s="116"/>
      <c r="Q316" s="116"/>
    </row>
    <row r="317" ht="18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75"/>
      <c r="K317" s="75"/>
      <c r="L317" s="75"/>
      <c r="M317" s="75"/>
      <c r="N317" s="75"/>
      <c r="O317" s="77"/>
      <c r="P317" s="116"/>
      <c r="Q317" s="116"/>
    </row>
    <row r="318" ht="18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75"/>
      <c r="K318" s="75"/>
      <c r="L318" s="75"/>
      <c r="M318" s="75"/>
      <c r="N318" s="75"/>
      <c r="O318" s="77"/>
      <c r="P318" s="116"/>
      <c r="Q318" s="116"/>
    </row>
    <row r="319" ht="25.649999999999999" customHeight="1">
      <c r="A319" s="19" t="s">
        <v>114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4"/>
      <c r="Q319" s="14"/>
    </row>
    <row r="320" ht="28.199999999999999" customHeight="1">
      <c r="A320" s="20" t="s">
        <v>13</v>
      </c>
      <c r="B320" s="21"/>
      <c r="C320" s="21"/>
      <c r="D320" s="21"/>
      <c r="E320" s="21"/>
      <c r="F320" s="21"/>
      <c r="G320" s="21"/>
      <c r="H320" s="21"/>
      <c r="I320" s="22"/>
      <c r="J320" s="23" t="s">
        <v>14</v>
      </c>
      <c r="K320" s="23" t="s">
        <v>15</v>
      </c>
      <c r="L320" s="23"/>
      <c r="M320" s="23"/>
      <c r="N320" s="23" t="s">
        <v>44</v>
      </c>
      <c r="O320" s="23" t="s">
        <v>17</v>
      </c>
      <c r="P320" s="14"/>
      <c r="Q320" s="14"/>
    </row>
    <row r="321" ht="14.25" customHeight="1">
      <c r="A321" s="24"/>
      <c r="B321" s="25"/>
      <c r="C321" s="25"/>
      <c r="D321" s="25"/>
      <c r="E321" s="25"/>
      <c r="F321" s="25"/>
      <c r="G321" s="25"/>
      <c r="H321" s="25"/>
      <c r="I321" s="26"/>
      <c r="J321" s="23"/>
      <c r="K321" s="23" t="s">
        <v>18</v>
      </c>
      <c r="L321" s="23" t="s">
        <v>19</v>
      </c>
      <c r="M321" s="23" t="s">
        <v>20</v>
      </c>
      <c r="N321" s="23"/>
      <c r="O321" s="23"/>
      <c r="P321" s="14"/>
      <c r="Q321" s="14"/>
    </row>
    <row r="322" ht="17.399999999999999" customHeight="1">
      <c r="A322" s="27" t="s">
        <v>21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14"/>
      <c r="Q322" s="14"/>
    </row>
    <row r="323" ht="19.800000000000001" customHeight="1">
      <c r="A323" s="38" t="s">
        <v>22</v>
      </c>
      <c r="B323" s="39"/>
      <c r="C323" s="39"/>
      <c r="D323" s="39"/>
      <c r="E323" s="39"/>
      <c r="F323" s="39"/>
      <c r="G323" s="39"/>
      <c r="H323" s="39"/>
      <c r="I323" s="40"/>
      <c r="J323" s="35">
        <v>130</v>
      </c>
      <c r="K323" s="35">
        <v>0.52000000000000002</v>
      </c>
      <c r="L323" s="35">
        <v>0.52000000000000002</v>
      </c>
      <c r="M323" s="35">
        <v>12.74</v>
      </c>
      <c r="N323" s="33">
        <f t="shared" ref="N323:N326" si="27">(K323+M323)*4+(L323*9)</f>
        <v>57.719999999999999</v>
      </c>
      <c r="O323" s="55" t="s">
        <v>115</v>
      </c>
      <c r="P323" s="14"/>
      <c r="Q323" s="14"/>
    </row>
    <row r="324" ht="17.399999999999999" customHeight="1">
      <c r="A324" s="29" t="s">
        <v>116</v>
      </c>
      <c r="B324" s="30"/>
      <c r="C324" s="30"/>
      <c r="D324" s="30"/>
      <c r="E324" s="30"/>
      <c r="F324" s="30"/>
      <c r="G324" s="30"/>
      <c r="H324" s="30"/>
      <c r="I324" s="31"/>
      <c r="J324" s="34">
        <v>190</v>
      </c>
      <c r="K324" s="36">
        <v>14.199999999999999</v>
      </c>
      <c r="L324" s="36">
        <v>17.52</v>
      </c>
      <c r="M324" s="36">
        <v>49.32</v>
      </c>
      <c r="N324" s="33">
        <f t="shared" si="27"/>
        <v>411.75999999999999</v>
      </c>
      <c r="O324" s="34">
        <v>516</v>
      </c>
      <c r="P324" s="14"/>
      <c r="Q324" s="14"/>
    </row>
    <row r="325" ht="19.800000000000001" customHeight="1">
      <c r="A325" s="29" t="s">
        <v>24</v>
      </c>
      <c r="B325" s="30"/>
      <c r="C325" s="30"/>
      <c r="D325" s="30"/>
      <c r="E325" s="30"/>
      <c r="F325" s="30"/>
      <c r="G325" s="30"/>
      <c r="H325" s="30"/>
      <c r="I325" s="31"/>
      <c r="J325" s="34">
        <v>30</v>
      </c>
      <c r="K325" s="34">
        <v>3.1600000000000001</v>
      </c>
      <c r="L325" s="34">
        <v>0.40000000000000002</v>
      </c>
      <c r="M325" s="34">
        <v>0.83999999999999997</v>
      </c>
      <c r="N325" s="33">
        <f t="shared" si="27"/>
        <v>19.600000000000001</v>
      </c>
      <c r="O325" s="34" t="s">
        <v>117</v>
      </c>
      <c r="P325" s="14"/>
      <c r="Q325" s="14"/>
    </row>
    <row r="326" ht="18.600000000000001" customHeight="1">
      <c r="A326" s="38" t="s">
        <v>49</v>
      </c>
      <c r="B326" s="39"/>
      <c r="C326" s="39"/>
      <c r="D326" s="39"/>
      <c r="E326" s="39"/>
      <c r="F326" s="39"/>
      <c r="G326" s="39"/>
      <c r="H326" s="39"/>
      <c r="I326" s="40"/>
      <c r="J326" s="41">
        <v>200</v>
      </c>
      <c r="K326" s="41">
        <v>0.12</v>
      </c>
      <c r="L326" s="41">
        <v>0.02</v>
      </c>
      <c r="M326" s="41">
        <v>13.699999999999999</v>
      </c>
      <c r="N326" s="33">
        <f t="shared" si="27"/>
        <v>55.459999999999994</v>
      </c>
      <c r="O326" s="42" t="s">
        <v>28</v>
      </c>
      <c r="P326" s="14"/>
      <c r="Q326" s="14"/>
    </row>
    <row r="327" ht="13.800000000000001" customHeight="1">
      <c r="A327" s="95" t="s">
        <v>29</v>
      </c>
      <c r="B327" s="95"/>
      <c r="C327" s="95"/>
      <c r="D327" s="95"/>
      <c r="E327" s="95"/>
      <c r="F327" s="95"/>
      <c r="G327" s="95"/>
      <c r="H327" s="95"/>
      <c r="I327" s="95"/>
      <c r="J327" s="23">
        <f>SUM(J323:J326)</f>
        <v>550</v>
      </c>
      <c r="K327" s="23">
        <f>SUM(K323:K326)</f>
        <v>18</v>
      </c>
      <c r="L327" s="23">
        <f>SUM(L323:L326)</f>
        <v>18.459999999999997</v>
      </c>
      <c r="M327" s="23">
        <f>SUM(M323:M326)</f>
        <v>76.600000000000009</v>
      </c>
      <c r="N327" s="23">
        <f>SUM(N323:N326)</f>
        <v>544.54000000000008</v>
      </c>
      <c r="O327" s="96" t="s">
        <v>38</v>
      </c>
      <c r="P327" s="14"/>
      <c r="Q327" s="14"/>
    </row>
    <row r="328" ht="18.600000000000001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6"/>
      <c r="K328" s="86"/>
      <c r="L328" s="86"/>
      <c r="M328" s="86"/>
      <c r="N328" s="86"/>
      <c r="O328" s="144"/>
      <c r="P328" s="14"/>
      <c r="Q328" s="14"/>
    </row>
    <row r="329" ht="25.649999999999999" customHeight="1">
      <c r="A329" s="25" t="s">
        <v>92</v>
      </c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14"/>
      <c r="Q329" s="14"/>
    </row>
    <row r="330" ht="24.75" customHeight="1">
      <c r="A330" s="20" t="s">
        <v>13</v>
      </c>
      <c r="B330" s="21"/>
      <c r="C330" s="21"/>
      <c r="D330" s="21"/>
      <c r="E330" s="21"/>
      <c r="F330" s="21"/>
      <c r="G330" s="21"/>
      <c r="H330" s="21"/>
      <c r="I330" s="22"/>
      <c r="J330" s="23" t="s">
        <v>14</v>
      </c>
      <c r="K330" s="23" t="s">
        <v>15</v>
      </c>
      <c r="L330" s="23"/>
      <c r="M330" s="23"/>
      <c r="N330" s="23" t="s">
        <v>44</v>
      </c>
      <c r="O330" s="23" t="s">
        <v>17</v>
      </c>
      <c r="P330" s="14"/>
      <c r="Q330" s="14"/>
    </row>
    <row r="331" ht="22.199999999999999" customHeight="1">
      <c r="A331" s="24"/>
      <c r="B331" s="25"/>
      <c r="C331" s="25"/>
      <c r="D331" s="25"/>
      <c r="E331" s="25"/>
      <c r="F331" s="25"/>
      <c r="G331" s="25"/>
      <c r="H331" s="25"/>
      <c r="I331" s="26"/>
      <c r="J331" s="23"/>
      <c r="K331" s="23" t="s">
        <v>18</v>
      </c>
      <c r="L331" s="23" t="s">
        <v>19</v>
      </c>
      <c r="M331" s="23" t="s">
        <v>20</v>
      </c>
      <c r="N331" s="23"/>
      <c r="O331" s="23"/>
      <c r="P331" s="14"/>
      <c r="Q331" s="14"/>
    </row>
    <row r="332" ht="18" customHeight="1">
      <c r="A332" s="29" t="s">
        <v>118</v>
      </c>
      <c r="B332" s="30"/>
      <c r="C332" s="30"/>
      <c r="D332" s="30"/>
      <c r="E332" s="30"/>
      <c r="F332" s="30"/>
      <c r="G332" s="30"/>
      <c r="H332" s="30"/>
      <c r="I332" s="31"/>
      <c r="J332" s="34">
        <v>60</v>
      </c>
      <c r="K332" s="88">
        <v>1.3100000000000001</v>
      </c>
      <c r="L332" s="88">
        <v>3.25</v>
      </c>
      <c r="M332" s="88">
        <v>6.2699999999999996</v>
      </c>
      <c r="N332" s="33">
        <f t="shared" ref="N332:N337" si="28">(K332+M332)*4+(L332*9)</f>
        <v>59.57</v>
      </c>
      <c r="O332" s="34">
        <v>45</v>
      </c>
      <c r="P332" s="14"/>
      <c r="Q332" s="14"/>
    </row>
    <row r="333" ht="18.600000000000001" customHeight="1">
      <c r="A333" s="29" t="s">
        <v>62</v>
      </c>
      <c r="B333" s="30"/>
      <c r="C333" s="30"/>
      <c r="D333" s="30"/>
      <c r="E333" s="30"/>
      <c r="F333" s="30"/>
      <c r="G333" s="30"/>
      <c r="H333" s="30"/>
      <c r="I333" s="31"/>
      <c r="J333" s="34">
        <v>250</v>
      </c>
      <c r="K333" s="88">
        <v>9.5199999999999996</v>
      </c>
      <c r="L333" s="88">
        <v>11.380000000000001</v>
      </c>
      <c r="M333" s="88">
        <v>28</v>
      </c>
      <c r="N333" s="33">
        <f t="shared" si="28"/>
        <v>252.5</v>
      </c>
      <c r="O333" s="34">
        <v>478</v>
      </c>
      <c r="P333" s="14"/>
      <c r="Q333" s="14"/>
    </row>
    <row r="334" ht="17.399999999999999" customHeight="1">
      <c r="A334" s="29" t="s">
        <v>119</v>
      </c>
      <c r="B334" s="30"/>
      <c r="C334" s="30"/>
      <c r="D334" s="30"/>
      <c r="E334" s="30"/>
      <c r="F334" s="30"/>
      <c r="G334" s="30"/>
      <c r="H334" s="30"/>
      <c r="I334" s="31"/>
      <c r="J334" s="34">
        <v>250</v>
      </c>
      <c r="K334" s="88">
        <v>15.98</v>
      </c>
      <c r="L334" s="88">
        <v>16.800000000000001</v>
      </c>
      <c r="M334" s="88">
        <v>66.099999999999994</v>
      </c>
      <c r="N334" s="33">
        <f t="shared" si="28"/>
        <v>479.51999999999998</v>
      </c>
      <c r="O334" s="34">
        <v>260</v>
      </c>
      <c r="P334" s="14"/>
      <c r="Q334" s="14"/>
    </row>
    <row r="335" s="101" customFormat="1" ht="15.6" customHeight="1">
      <c r="A335" s="29" t="s">
        <v>24</v>
      </c>
      <c r="B335" s="30"/>
      <c r="C335" s="30"/>
      <c r="D335" s="30"/>
      <c r="E335" s="30"/>
      <c r="F335" s="30"/>
      <c r="G335" s="30"/>
      <c r="H335" s="30"/>
      <c r="I335" s="31"/>
      <c r="J335" s="34">
        <v>20</v>
      </c>
      <c r="K335" s="34">
        <v>3.1600000000000001</v>
      </c>
      <c r="L335" s="34">
        <v>0.40000000000000002</v>
      </c>
      <c r="M335" s="34">
        <v>0.83999999999999997</v>
      </c>
      <c r="N335" s="33">
        <f t="shared" si="28"/>
        <v>19.600000000000001</v>
      </c>
      <c r="O335" s="34" t="s">
        <v>25</v>
      </c>
      <c r="P335" s="14"/>
      <c r="Q335" s="14"/>
    </row>
    <row r="336" ht="16.199999999999999" customHeight="1">
      <c r="A336" s="29" t="s">
        <v>37</v>
      </c>
      <c r="B336" s="30"/>
      <c r="C336" s="30"/>
      <c r="D336" s="30"/>
      <c r="E336" s="30"/>
      <c r="F336" s="30"/>
      <c r="G336" s="30"/>
      <c r="H336" s="30"/>
      <c r="I336" s="31"/>
      <c r="J336" s="41">
        <v>20</v>
      </c>
      <c r="K336" s="41">
        <v>0.84999999999999998</v>
      </c>
      <c r="L336" s="41">
        <v>0.33000000000000002</v>
      </c>
      <c r="M336" s="41">
        <v>4.8300000000000001</v>
      </c>
      <c r="N336" s="33">
        <f t="shared" si="28"/>
        <v>25.689999999999998</v>
      </c>
      <c r="O336" s="42" t="s">
        <v>25</v>
      </c>
      <c r="P336" s="14"/>
      <c r="Q336" s="14"/>
    </row>
    <row r="337" ht="19.800000000000001" customHeight="1">
      <c r="A337" s="50" t="s">
        <v>35</v>
      </c>
      <c r="B337" s="51"/>
      <c r="C337" s="51"/>
      <c r="D337" s="51"/>
      <c r="E337" s="51"/>
      <c r="F337" s="51"/>
      <c r="G337" s="51"/>
      <c r="H337" s="51"/>
      <c r="I337" s="52"/>
      <c r="J337" s="34">
        <v>200</v>
      </c>
      <c r="K337" s="34">
        <v>0.66000000000000003</v>
      </c>
      <c r="L337" s="34">
        <v>0.080000000000000002</v>
      </c>
      <c r="M337" s="34">
        <v>28.039999999999999</v>
      </c>
      <c r="N337" s="33">
        <f t="shared" si="28"/>
        <v>115.52</v>
      </c>
      <c r="O337" s="34">
        <v>349</v>
      </c>
      <c r="P337" s="14"/>
      <c r="Q337" s="14"/>
    </row>
    <row r="338" ht="21" customHeight="1">
      <c r="A338" s="81" t="s">
        <v>29</v>
      </c>
      <c r="B338" s="82"/>
      <c r="C338" s="82"/>
      <c r="D338" s="82"/>
      <c r="E338" s="82"/>
      <c r="F338" s="82"/>
      <c r="G338" s="82"/>
      <c r="H338" s="82"/>
      <c r="I338" s="83"/>
      <c r="J338" s="45">
        <f>SUM(J332:J337)</f>
        <v>800</v>
      </c>
      <c r="K338" s="45">
        <f>SUM(K332:K337)</f>
        <v>31.480000000000004</v>
      </c>
      <c r="L338" s="45">
        <f>SUM(L332:L337)</f>
        <v>32.239999999999995</v>
      </c>
      <c r="M338" s="45">
        <f>SUM(M332:M337)</f>
        <v>134.07999999999998</v>
      </c>
      <c r="N338" s="45">
        <f>SUM(N332:N337)</f>
        <v>952.39999999999986</v>
      </c>
      <c r="O338" s="84" t="s">
        <v>38</v>
      </c>
      <c r="P338" s="14"/>
      <c r="Q338" s="14"/>
    </row>
    <row r="339" ht="12" customHeight="1">
      <c r="A339" s="62" t="s">
        <v>39</v>
      </c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14"/>
      <c r="Q339" s="14"/>
    </row>
    <row r="340" ht="34.799999999999997" customHeight="1">
      <c r="A340" s="20" t="s">
        <v>13</v>
      </c>
      <c r="B340" s="21"/>
      <c r="C340" s="21"/>
      <c r="D340" s="21"/>
      <c r="E340" s="21"/>
      <c r="F340" s="21"/>
      <c r="G340" s="21"/>
      <c r="H340" s="21"/>
      <c r="I340" s="22"/>
      <c r="J340" s="23" t="s">
        <v>14</v>
      </c>
      <c r="K340" s="23" t="s">
        <v>15</v>
      </c>
      <c r="L340" s="23"/>
      <c r="M340" s="23"/>
      <c r="N340" s="23" t="s">
        <v>44</v>
      </c>
      <c r="O340" s="23" t="s">
        <v>17</v>
      </c>
      <c r="P340" s="14"/>
      <c r="Q340" s="14"/>
    </row>
    <row r="341" ht="17.399999999999999" customHeight="1">
      <c r="A341" s="24"/>
      <c r="B341" s="25"/>
      <c r="C341" s="25"/>
      <c r="D341" s="25"/>
      <c r="E341" s="25"/>
      <c r="F341" s="25"/>
      <c r="G341" s="25"/>
      <c r="H341" s="25"/>
      <c r="I341" s="26"/>
      <c r="J341" s="23"/>
      <c r="K341" s="23" t="s">
        <v>18</v>
      </c>
      <c r="L341" s="23" t="s">
        <v>19</v>
      </c>
      <c r="M341" s="23" t="s">
        <v>20</v>
      </c>
      <c r="N341" s="23"/>
      <c r="O341" s="23"/>
      <c r="P341" s="14"/>
      <c r="Q341" s="14"/>
    </row>
    <row r="342" ht="18.600000000000001" customHeight="1">
      <c r="A342" s="29" t="s">
        <v>120</v>
      </c>
      <c r="B342" s="30"/>
      <c r="C342" s="30"/>
      <c r="D342" s="30"/>
      <c r="E342" s="30"/>
      <c r="F342" s="30"/>
      <c r="G342" s="30"/>
      <c r="H342" s="30"/>
      <c r="I342" s="31"/>
      <c r="J342" s="34">
        <v>150</v>
      </c>
      <c r="K342" s="88">
        <v>12.720000000000001</v>
      </c>
      <c r="L342" s="88">
        <v>13.800000000000001</v>
      </c>
      <c r="M342" s="88">
        <v>37.829999999999998</v>
      </c>
      <c r="N342" s="33">
        <f t="shared" ref="N342:N343" si="29">(K342+M342)*4+(L342*9)</f>
        <v>326.39999999999998</v>
      </c>
      <c r="O342" s="34"/>
      <c r="P342" s="14"/>
      <c r="Q342" s="14"/>
    </row>
    <row r="343" ht="17.399999999999999" customHeight="1">
      <c r="A343" s="29" t="s">
        <v>98</v>
      </c>
      <c r="B343" s="30"/>
      <c r="C343" s="30"/>
      <c r="D343" s="30"/>
      <c r="E343" s="30"/>
      <c r="F343" s="30"/>
      <c r="G343" s="30"/>
      <c r="H343" s="30"/>
      <c r="I343" s="31"/>
      <c r="J343" s="41">
        <v>200</v>
      </c>
      <c r="K343" s="102">
        <v>0.80000000000000004</v>
      </c>
      <c r="L343" s="102">
        <v>0</v>
      </c>
      <c r="M343" s="102">
        <v>19.600000000000001</v>
      </c>
      <c r="N343" s="33">
        <f t="shared" si="29"/>
        <v>81.600000000000009</v>
      </c>
      <c r="O343" s="34"/>
      <c r="P343" s="14"/>
      <c r="Q343" s="14"/>
    </row>
    <row r="344" ht="18" customHeight="1">
      <c r="A344" s="81" t="s">
        <v>29</v>
      </c>
      <c r="B344" s="82"/>
      <c r="C344" s="82"/>
      <c r="D344" s="82"/>
      <c r="E344" s="82"/>
      <c r="F344" s="82"/>
      <c r="G344" s="82"/>
      <c r="H344" s="82"/>
      <c r="I344" s="83"/>
      <c r="J344" s="45">
        <f>SUM(J342:J343)</f>
        <v>350</v>
      </c>
      <c r="K344" s="45">
        <f>SUM(K342:K343)</f>
        <v>13.520000000000001</v>
      </c>
      <c r="L344" s="45">
        <f>SUM(L342:L343)</f>
        <v>13.800000000000001</v>
      </c>
      <c r="M344" s="45">
        <f>SUM(M342:M343)</f>
        <v>57.43</v>
      </c>
      <c r="N344" s="45">
        <f>SUM(N342:N343)</f>
        <v>408</v>
      </c>
      <c r="O344" s="143" t="s">
        <v>38</v>
      </c>
      <c r="P344" s="14"/>
      <c r="Q344" s="14"/>
    </row>
    <row r="345" ht="16.199999999999999">
      <c r="A345" s="81" t="s">
        <v>42</v>
      </c>
      <c r="B345" s="82"/>
      <c r="C345" s="82"/>
      <c r="D345" s="82"/>
      <c r="E345" s="82"/>
      <c r="F345" s="82"/>
      <c r="G345" s="82"/>
      <c r="H345" s="82"/>
      <c r="I345" s="83"/>
      <c r="J345" s="60">
        <f>J344+J338+J327</f>
        <v>1700</v>
      </c>
      <c r="K345" s="60">
        <f>K344+K338+K327</f>
        <v>63.000000000000007</v>
      </c>
      <c r="L345" s="60">
        <f>L344+L338+L327</f>
        <v>64.499999999999986</v>
      </c>
      <c r="M345" s="60">
        <f>M344+M338+M327</f>
        <v>268.11000000000001</v>
      </c>
      <c r="N345" s="145">
        <f>N344+N338+N327</f>
        <v>1904.9400000000001</v>
      </c>
      <c r="O345" s="146" t="s">
        <v>38</v>
      </c>
      <c r="P345" s="116"/>
      <c r="Q345" s="116"/>
    </row>
    <row r="346">
      <c r="J346" s="1"/>
      <c r="K346" s="13"/>
      <c r="L346" s="1"/>
      <c r="M346" s="1"/>
      <c r="N346" s="1"/>
      <c r="O346" s="1"/>
    </row>
    <row r="347">
      <c r="J347" s="1"/>
      <c r="K347" s="13"/>
      <c r="L347" s="1"/>
      <c r="M347" s="1"/>
      <c r="N347" s="1"/>
      <c r="O347" s="1"/>
    </row>
    <row r="348">
      <c r="J348" s="1"/>
      <c r="K348" s="13"/>
      <c r="L348" s="1"/>
      <c r="M348" s="1"/>
      <c r="N348" s="1"/>
      <c r="O348" s="1"/>
    </row>
    <row r="349">
      <c r="J349" s="1"/>
      <c r="K349" s="1"/>
      <c r="L349" s="1"/>
      <c r="M349" s="1"/>
      <c r="N349" s="1"/>
      <c r="O349" s="1"/>
    </row>
    <row r="350">
      <c r="J350" s="1"/>
      <c r="K350" s="1"/>
      <c r="L350" s="1"/>
      <c r="M350" s="1"/>
      <c r="N350" s="1"/>
      <c r="O350" s="1"/>
    </row>
    <row r="351">
      <c r="J351" s="1"/>
      <c r="K351" s="1"/>
      <c r="L351" s="1"/>
      <c r="M351" s="1"/>
      <c r="N351" s="1"/>
      <c r="O351" s="1"/>
    </row>
    <row r="352">
      <c r="J352" s="1"/>
      <c r="K352" s="1"/>
      <c r="L352" s="1"/>
      <c r="M352" s="1"/>
      <c r="N352" s="1"/>
      <c r="O352" s="1"/>
    </row>
    <row r="353">
      <c r="J353" s="1"/>
      <c r="K353" s="1"/>
      <c r="L353" s="1"/>
      <c r="M353" s="1"/>
      <c r="N353" s="1"/>
      <c r="O353" s="1"/>
    </row>
    <row r="354">
      <c r="J354" s="1"/>
      <c r="K354" s="1"/>
      <c r="L354" s="1"/>
      <c r="M354" s="1"/>
      <c r="N354" s="1"/>
      <c r="O354" s="1"/>
    </row>
    <row r="355">
      <c r="J355" s="1"/>
      <c r="K355" s="1"/>
      <c r="L355" s="1"/>
      <c r="M355" s="1"/>
      <c r="N355" s="1"/>
      <c r="O355" s="1"/>
    </row>
    <row r="356">
      <c r="J356" s="1"/>
      <c r="K356" s="13"/>
      <c r="L356" s="1"/>
      <c r="M356" s="1"/>
      <c r="N356" s="1"/>
      <c r="O356" s="1"/>
    </row>
    <row r="357" ht="14.25">
      <c r="H357" s="147"/>
      <c r="I357" s="147"/>
      <c r="J357" s="147"/>
      <c r="K357" s="148"/>
      <c r="L357" s="147"/>
      <c r="M357" s="147"/>
      <c r="N357" s="147"/>
      <c r="O357" s="147"/>
      <c r="P357" s="147"/>
      <c r="Q357" s="147"/>
      <c r="R357" s="147"/>
    </row>
    <row r="358" ht="14.25">
      <c r="H358" s="147"/>
      <c r="I358" s="147"/>
      <c r="J358" s="147"/>
      <c r="K358" s="148"/>
      <c r="L358" s="147"/>
      <c r="M358" s="147"/>
      <c r="N358" s="147"/>
      <c r="O358" s="147"/>
      <c r="P358" s="147"/>
      <c r="Q358" s="147"/>
      <c r="R358" s="147"/>
    </row>
    <row r="359" ht="14.25">
      <c r="H359" s="147"/>
      <c r="I359" s="147"/>
      <c r="J359" s="147"/>
      <c r="K359" s="148"/>
      <c r="L359" s="147"/>
      <c r="M359" s="147"/>
      <c r="N359" s="147"/>
      <c r="O359" s="147"/>
      <c r="P359" s="147"/>
      <c r="Q359" s="147"/>
      <c r="R359" s="147"/>
    </row>
    <row r="360" ht="14.25">
      <c r="H360" s="147"/>
      <c r="I360" s="147"/>
      <c r="J360" s="147"/>
      <c r="K360" s="148"/>
      <c r="L360" s="147"/>
      <c r="M360" s="147"/>
      <c r="N360" s="147"/>
      <c r="O360" s="147"/>
      <c r="P360" s="147"/>
      <c r="Q360" s="147"/>
      <c r="R360" s="147"/>
    </row>
    <row r="361" ht="14.25">
      <c r="H361" s="147"/>
      <c r="I361" s="147"/>
      <c r="J361" s="147"/>
      <c r="K361" s="148"/>
      <c r="L361" s="147"/>
      <c r="M361" s="147"/>
      <c r="N361" s="147"/>
      <c r="O361" s="147"/>
      <c r="P361" s="147"/>
      <c r="Q361" s="147"/>
      <c r="R361" s="147"/>
    </row>
    <row r="362" ht="14.25">
      <c r="H362" s="147"/>
      <c r="I362" s="147"/>
      <c r="J362" s="147"/>
      <c r="K362" s="148"/>
      <c r="L362" s="147"/>
      <c r="M362" s="147"/>
      <c r="N362" s="147"/>
      <c r="O362" s="147"/>
      <c r="P362" s="147"/>
      <c r="Q362" s="147"/>
      <c r="R362" s="147"/>
    </row>
    <row r="363" ht="14.25">
      <c r="H363" s="147"/>
      <c r="I363" s="147"/>
      <c r="J363" s="147"/>
      <c r="K363" s="148"/>
      <c r="L363" s="147"/>
      <c r="M363" s="147"/>
      <c r="N363" s="147"/>
      <c r="O363" s="147"/>
      <c r="P363" s="147"/>
      <c r="Q363" s="147"/>
      <c r="R363" s="147"/>
    </row>
    <row r="364" ht="14.25">
      <c r="H364" s="147"/>
      <c r="I364" s="147"/>
      <c r="J364" s="147"/>
      <c r="K364" s="148"/>
      <c r="L364" s="147"/>
      <c r="M364" s="147"/>
      <c r="N364" s="147"/>
      <c r="O364" s="147"/>
      <c r="P364" s="147"/>
      <c r="Q364" s="147"/>
      <c r="R364" s="147"/>
    </row>
    <row r="365" ht="14.25">
      <c r="H365" s="147"/>
      <c r="I365" s="147"/>
      <c r="J365" s="147"/>
      <c r="K365" s="148"/>
      <c r="L365" s="147"/>
      <c r="M365" s="147"/>
      <c r="N365" s="147"/>
      <c r="O365" s="147"/>
      <c r="P365" s="147"/>
      <c r="Q365" s="147"/>
      <c r="R365" s="147"/>
    </row>
    <row r="366" ht="14.25">
      <c r="H366" s="147"/>
      <c r="I366" s="147"/>
      <c r="J366" s="147"/>
      <c r="K366" s="148"/>
      <c r="L366" s="147"/>
      <c r="M366" s="147"/>
      <c r="N366" s="147"/>
      <c r="O366" s="147"/>
      <c r="P366" s="147"/>
      <c r="Q366" s="147"/>
      <c r="R366" s="147"/>
    </row>
    <row r="367" ht="14.25">
      <c r="H367" s="147"/>
      <c r="I367" s="147"/>
      <c r="J367" s="147"/>
      <c r="K367" s="148"/>
      <c r="L367" s="147"/>
      <c r="M367" s="147"/>
      <c r="N367" s="147"/>
      <c r="O367" s="147"/>
      <c r="P367" s="147"/>
      <c r="Q367" s="147"/>
      <c r="R367" s="147"/>
    </row>
    <row r="368" ht="14.25">
      <c r="H368" s="147"/>
      <c r="I368" s="147"/>
      <c r="J368" s="147"/>
      <c r="K368" s="148"/>
      <c r="L368" s="147"/>
      <c r="M368" s="147"/>
      <c r="N368" s="147"/>
      <c r="O368" s="147"/>
      <c r="P368" s="147"/>
      <c r="Q368" s="147"/>
      <c r="R368" s="147"/>
    </row>
    <row r="369" ht="14.25">
      <c r="H369" s="147"/>
      <c r="I369" s="147"/>
      <c r="J369" s="147"/>
      <c r="K369" s="148"/>
      <c r="L369" s="147"/>
      <c r="M369" s="147"/>
      <c r="N369" s="147"/>
      <c r="O369" s="147"/>
      <c r="P369" s="147"/>
      <c r="Q369" s="147"/>
      <c r="R369" s="147"/>
    </row>
    <row r="370" ht="14.25">
      <c r="H370" s="147"/>
      <c r="I370" s="147"/>
      <c r="J370" s="147"/>
      <c r="K370" s="148"/>
      <c r="L370" s="147"/>
      <c r="M370" s="147"/>
      <c r="N370" s="147"/>
      <c r="O370" s="147"/>
      <c r="P370" s="147"/>
      <c r="Q370" s="147"/>
      <c r="R370" s="147"/>
    </row>
    <row r="371" ht="14.25">
      <c r="H371" s="147"/>
      <c r="I371" s="147"/>
      <c r="J371" s="147"/>
      <c r="K371" s="148"/>
      <c r="L371" s="147"/>
      <c r="M371" s="147"/>
      <c r="N371" s="147"/>
      <c r="O371" s="147"/>
      <c r="P371" s="147"/>
      <c r="Q371" s="147"/>
      <c r="R371" s="147"/>
    </row>
    <row r="372" ht="14.25">
      <c r="H372" s="147"/>
      <c r="I372" s="147"/>
      <c r="J372" s="147"/>
      <c r="K372" s="148"/>
      <c r="L372" s="147"/>
      <c r="M372" s="147"/>
      <c r="N372" s="147"/>
      <c r="O372" s="147"/>
      <c r="P372" s="147"/>
      <c r="Q372" s="147"/>
      <c r="R372" s="147"/>
    </row>
    <row r="373" ht="14.25">
      <c r="H373" s="147"/>
      <c r="I373" s="147"/>
      <c r="J373" s="147"/>
      <c r="K373" s="148"/>
      <c r="L373" s="147"/>
      <c r="M373" s="147"/>
      <c r="N373" s="147"/>
      <c r="O373" s="147"/>
      <c r="P373" s="147"/>
      <c r="Q373" s="147"/>
      <c r="R373" s="147"/>
    </row>
    <row r="374" ht="14.25">
      <c r="H374" s="147"/>
      <c r="I374" s="147"/>
      <c r="J374" s="147"/>
      <c r="K374" s="148"/>
      <c r="L374" s="147"/>
      <c r="M374" s="147"/>
      <c r="N374" s="147"/>
      <c r="O374" s="147"/>
      <c r="P374" s="147"/>
      <c r="Q374" s="147"/>
      <c r="R374" s="147"/>
    </row>
    <row r="375" ht="14.25">
      <c r="H375" s="147"/>
      <c r="I375" s="147"/>
      <c r="J375" s="147"/>
      <c r="K375" s="148"/>
      <c r="L375" s="147"/>
      <c r="M375" s="147"/>
      <c r="N375" s="147"/>
      <c r="O375" s="147"/>
      <c r="P375" s="147"/>
      <c r="Q375" s="147"/>
      <c r="R375" s="147"/>
    </row>
    <row r="376" ht="14.25">
      <c r="H376" s="147"/>
      <c r="I376" s="147"/>
      <c r="J376" s="147"/>
      <c r="K376" s="148"/>
      <c r="L376" s="147"/>
      <c r="M376" s="147"/>
      <c r="N376" s="147"/>
      <c r="O376" s="147"/>
      <c r="P376" s="147"/>
      <c r="Q376" s="147"/>
      <c r="R376" s="147"/>
    </row>
    <row r="377" ht="14.25">
      <c r="H377" s="147"/>
      <c r="I377" s="147"/>
      <c r="J377" s="147"/>
      <c r="K377" s="148"/>
      <c r="L377" s="147"/>
      <c r="M377" s="147"/>
      <c r="N377" s="147"/>
      <c r="O377" s="147"/>
      <c r="P377" s="147"/>
      <c r="Q377" s="147"/>
      <c r="R377" s="147"/>
    </row>
    <row r="378" ht="14.25">
      <c r="H378" s="147"/>
      <c r="I378" s="147"/>
      <c r="J378" s="147"/>
      <c r="K378" s="148"/>
      <c r="L378" s="147"/>
      <c r="M378" s="147"/>
      <c r="N378" s="147"/>
      <c r="O378" s="147"/>
      <c r="P378" s="147"/>
      <c r="Q378" s="147"/>
      <c r="R378" s="147"/>
    </row>
    <row r="379" ht="14.25">
      <c r="H379" s="147"/>
      <c r="I379" s="147"/>
      <c r="J379" s="147"/>
      <c r="K379" s="148"/>
      <c r="L379" s="147"/>
      <c r="M379" s="147"/>
      <c r="N379" s="147"/>
      <c r="O379" s="147"/>
      <c r="P379" s="147"/>
      <c r="Q379" s="147"/>
      <c r="R379" s="147"/>
    </row>
    <row r="380" ht="14.25">
      <c r="H380" s="147"/>
      <c r="I380" s="147"/>
      <c r="J380" s="147"/>
      <c r="K380" s="148"/>
      <c r="L380" s="147"/>
      <c r="M380" s="147"/>
      <c r="N380" s="147"/>
      <c r="O380" s="147"/>
      <c r="P380" s="147"/>
      <c r="Q380" s="147"/>
      <c r="R380" s="147"/>
    </row>
    <row r="381" ht="14.25">
      <c r="H381" s="147"/>
      <c r="I381" s="147"/>
      <c r="J381" s="147"/>
      <c r="K381" s="148"/>
      <c r="L381" s="147"/>
      <c r="M381" s="147"/>
      <c r="N381" s="147"/>
      <c r="O381" s="147"/>
      <c r="P381" s="147"/>
      <c r="Q381" s="147"/>
      <c r="R381" s="147"/>
    </row>
    <row r="382" ht="14.25">
      <c r="H382" s="147"/>
      <c r="I382" s="147"/>
      <c r="J382" s="147"/>
      <c r="K382" s="148"/>
      <c r="L382" s="147"/>
      <c r="M382" s="147"/>
      <c r="N382" s="147"/>
      <c r="O382" s="147"/>
      <c r="P382" s="147"/>
      <c r="Q382" s="147"/>
      <c r="R382" s="147"/>
    </row>
    <row r="383" ht="14.25">
      <c r="H383" s="147"/>
      <c r="I383" s="147"/>
      <c r="J383" s="147"/>
      <c r="K383" s="148"/>
      <c r="L383" s="147"/>
      <c r="M383" s="147"/>
      <c r="N383" s="147"/>
      <c r="O383" s="147"/>
      <c r="P383" s="147"/>
      <c r="Q383" s="147"/>
      <c r="R383" s="147"/>
    </row>
    <row r="384" ht="14.25">
      <c r="H384" s="147"/>
      <c r="I384" s="147"/>
      <c r="J384" s="147"/>
      <c r="K384" s="148"/>
      <c r="L384" s="147"/>
      <c r="M384" s="147"/>
      <c r="N384" s="147"/>
      <c r="O384" s="147"/>
      <c r="P384" s="147"/>
      <c r="Q384" s="147"/>
      <c r="R384" s="147"/>
    </row>
    <row r="385" ht="14.25">
      <c r="H385" s="147"/>
      <c r="I385" s="147"/>
      <c r="J385" s="147"/>
      <c r="K385" s="148"/>
      <c r="L385" s="147"/>
      <c r="M385" s="147"/>
      <c r="N385" s="147"/>
      <c r="O385" s="147"/>
      <c r="P385" s="147"/>
      <c r="Q385" s="147"/>
      <c r="R385" s="147"/>
    </row>
    <row r="386" ht="14.25">
      <c r="H386" s="147"/>
      <c r="I386" s="147"/>
      <c r="J386" s="147"/>
      <c r="K386" s="148"/>
      <c r="L386" s="147"/>
      <c r="M386" s="147"/>
      <c r="N386" s="147"/>
      <c r="O386" s="147"/>
      <c r="P386" s="147"/>
      <c r="Q386" s="147"/>
      <c r="R386" s="147"/>
    </row>
    <row r="387" ht="14.25">
      <c r="H387" s="147"/>
      <c r="I387" s="147"/>
      <c r="J387" s="147"/>
      <c r="K387" s="148"/>
      <c r="L387" s="147"/>
      <c r="M387" s="147"/>
      <c r="N387" s="147"/>
      <c r="O387" s="147"/>
      <c r="P387" s="147"/>
      <c r="Q387" s="147"/>
      <c r="R387" s="147"/>
    </row>
    <row r="388" ht="14.25">
      <c r="H388" s="147"/>
      <c r="I388" s="147"/>
      <c r="J388" s="147"/>
      <c r="K388" s="148"/>
      <c r="L388" s="147"/>
      <c r="M388" s="147"/>
      <c r="N388" s="147"/>
      <c r="O388" s="147"/>
      <c r="P388" s="147"/>
      <c r="Q388" s="147"/>
      <c r="R388" s="147"/>
    </row>
    <row r="389" ht="14.25">
      <c r="H389" s="147"/>
      <c r="I389" s="147"/>
      <c r="J389" s="147"/>
      <c r="K389" s="148"/>
      <c r="L389" s="147"/>
      <c r="M389" s="147"/>
      <c r="N389" s="147"/>
      <c r="O389" s="147"/>
      <c r="P389" s="147"/>
      <c r="Q389" s="147"/>
      <c r="R389" s="147"/>
    </row>
    <row r="390" ht="14.25">
      <c r="H390" s="147"/>
      <c r="I390" s="147"/>
      <c r="J390" s="147"/>
      <c r="K390" s="148"/>
      <c r="L390" s="147"/>
      <c r="M390" s="147"/>
      <c r="N390" s="147"/>
      <c r="O390" s="147"/>
      <c r="P390" s="147"/>
      <c r="Q390" s="147"/>
      <c r="R390" s="147"/>
    </row>
    <row r="391" ht="14.25">
      <c r="H391" s="147"/>
      <c r="I391" s="147"/>
      <c r="J391" s="147"/>
      <c r="K391" s="148"/>
      <c r="L391" s="147"/>
      <c r="M391" s="147"/>
      <c r="N391" s="147"/>
      <c r="O391" s="147"/>
      <c r="P391" s="147"/>
      <c r="Q391" s="147"/>
      <c r="R391" s="147"/>
    </row>
    <row r="392" ht="14.25">
      <c r="H392" s="147"/>
      <c r="I392" s="147"/>
      <c r="J392" s="147"/>
      <c r="K392" s="148"/>
      <c r="L392" s="147"/>
      <c r="M392" s="147"/>
      <c r="N392" s="147"/>
      <c r="O392" s="147"/>
      <c r="P392" s="147"/>
      <c r="Q392" s="147"/>
      <c r="R392" s="147"/>
    </row>
    <row r="393" ht="14.25">
      <c r="H393" s="147"/>
      <c r="I393" s="147"/>
      <c r="J393" s="147"/>
      <c r="K393" s="148"/>
      <c r="L393" s="147"/>
      <c r="M393" s="147"/>
      <c r="N393" s="147"/>
      <c r="O393" s="147"/>
      <c r="P393" s="147"/>
      <c r="Q393" s="147"/>
      <c r="R393" s="147"/>
    </row>
    <row r="394" ht="14.25">
      <c r="H394" s="147"/>
      <c r="I394" s="147"/>
      <c r="J394" s="147"/>
      <c r="K394" s="148"/>
      <c r="L394" s="147"/>
      <c r="M394" s="147"/>
      <c r="N394" s="147"/>
      <c r="O394" s="147"/>
      <c r="P394" s="147"/>
      <c r="Q394" s="147"/>
      <c r="R394" s="147"/>
    </row>
    <row r="395" ht="14.25">
      <c r="H395" s="147"/>
      <c r="I395" s="147"/>
      <c r="J395" s="147"/>
      <c r="K395" s="148"/>
      <c r="L395" s="147"/>
      <c r="M395" s="147"/>
      <c r="N395" s="147"/>
      <c r="O395" s="147"/>
      <c r="P395" s="147"/>
      <c r="Q395" s="147"/>
      <c r="R395" s="147"/>
    </row>
    <row r="396" ht="14.25">
      <c r="H396" s="147"/>
      <c r="I396" s="147"/>
      <c r="J396" s="147"/>
      <c r="K396" s="148"/>
      <c r="L396" s="147"/>
      <c r="M396" s="147"/>
      <c r="N396" s="147"/>
      <c r="O396" s="147"/>
      <c r="P396" s="147"/>
      <c r="Q396" s="147"/>
      <c r="R396" s="147"/>
    </row>
    <row r="397" ht="14.25">
      <c r="H397" s="147"/>
      <c r="I397" s="147"/>
      <c r="J397" s="147"/>
      <c r="K397" s="148"/>
      <c r="L397" s="147"/>
      <c r="M397" s="147"/>
      <c r="N397" s="147"/>
      <c r="O397" s="147"/>
      <c r="P397" s="147"/>
      <c r="Q397" s="147"/>
      <c r="R397" s="147"/>
    </row>
    <row r="398" ht="14.25">
      <c r="H398" s="147"/>
      <c r="I398" s="147"/>
      <c r="J398" s="147"/>
      <c r="K398" s="148"/>
      <c r="L398" s="147"/>
      <c r="M398" s="147"/>
      <c r="N398" s="147"/>
      <c r="O398" s="147"/>
      <c r="P398" s="147"/>
      <c r="Q398" s="147"/>
      <c r="R398" s="147"/>
    </row>
    <row r="399" ht="14.25">
      <c r="H399" s="147"/>
      <c r="I399" s="147"/>
      <c r="J399" s="147"/>
      <c r="K399" s="148"/>
      <c r="L399" s="147"/>
      <c r="M399" s="147"/>
      <c r="N399" s="147"/>
      <c r="O399" s="147"/>
      <c r="P399" s="147"/>
      <c r="Q399" s="147"/>
      <c r="R399" s="147"/>
    </row>
    <row r="400" ht="14.25">
      <c r="H400" s="147"/>
      <c r="I400" s="147"/>
      <c r="J400" s="147"/>
      <c r="K400" s="148"/>
      <c r="L400" s="147"/>
      <c r="M400" s="147"/>
      <c r="N400" s="147"/>
      <c r="O400" s="147"/>
      <c r="P400" s="147"/>
      <c r="Q400" s="147"/>
      <c r="R400" s="147"/>
    </row>
    <row r="401" ht="14.25">
      <c r="H401" s="147"/>
      <c r="I401" s="147"/>
      <c r="J401" s="147"/>
      <c r="K401" s="148"/>
      <c r="L401" s="147"/>
      <c r="M401" s="147"/>
      <c r="N401" s="147"/>
      <c r="O401" s="147"/>
      <c r="P401" s="147"/>
      <c r="Q401" s="147"/>
      <c r="R401" s="147"/>
    </row>
    <row r="402" ht="14.25">
      <c r="H402" s="147"/>
      <c r="I402" s="147"/>
      <c r="J402" s="147"/>
      <c r="K402" s="148"/>
      <c r="L402" s="147"/>
      <c r="M402" s="147"/>
      <c r="N402" s="147"/>
      <c r="O402" s="147"/>
      <c r="P402" s="147"/>
      <c r="Q402" s="147"/>
      <c r="R402" s="147"/>
    </row>
    <row r="403" ht="14.25">
      <c r="H403" s="147"/>
      <c r="I403" s="147"/>
      <c r="J403" s="147"/>
      <c r="K403" s="148"/>
      <c r="L403" s="147"/>
      <c r="M403" s="147"/>
      <c r="N403" s="147"/>
      <c r="O403" s="147"/>
      <c r="P403" s="147"/>
      <c r="Q403" s="147"/>
      <c r="R403" s="147"/>
    </row>
    <row r="404" ht="14.25">
      <c r="H404" s="147"/>
      <c r="I404" s="147"/>
      <c r="J404" s="147"/>
      <c r="K404" s="148"/>
      <c r="L404" s="147"/>
      <c r="M404" s="147"/>
      <c r="N404" s="147"/>
      <c r="O404" s="147"/>
      <c r="P404" s="147"/>
      <c r="Q404" s="147"/>
      <c r="R404" s="147"/>
    </row>
    <row r="405" ht="14.25">
      <c r="H405" s="147"/>
      <c r="I405" s="147"/>
      <c r="J405" s="147"/>
      <c r="K405" s="148"/>
      <c r="L405" s="147"/>
      <c r="M405" s="147"/>
      <c r="N405" s="147"/>
      <c r="O405" s="147"/>
      <c r="P405" s="147"/>
      <c r="Q405" s="147"/>
      <c r="R405" s="147"/>
    </row>
    <row r="406" ht="14.25">
      <c r="H406" s="147"/>
      <c r="I406" s="147"/>
      <c r="J406" s="147"/>
      <c r="K406" s="148"/>
      <c r="L406" s="147"/>
      <c r="M406" s="147"/>
      <c r="N406" s="147"/>
      <c r="O406" s="147"/>
      <c r="P406" s="147"/>
      <c r="Q406" s="147"/>
      <c r="R406" s="147"/>
    </row>
    <row r="407" ht="14.25">
      <c r="H407" s="147"/>
      <c r="I407" s="147"/>
      <c r="J407" s="147"/>
      <c r="K407" s="148"/>
      <c r="L407" s="147"/>
      <c r="M407" s="147"/>
      <c r="N407" s="147"/>
      <c r="O407" s="147"/>
      <c r="P407" s="147"/>
      <c r="Q407" s="147"/>
      <c r="R407" s="147"/>
    </row>
    <row r="408" ht="14.25">
      <c r="H408" s="147"/>
      <c r="I408" s="147"/>
      <c r="J408" s="147"/>
      <c r="K408" s="148"/>
      <c r="L408" s="147"/>
      <c r="M408" s="147"/>
      <c r="N408" s="147"/>
      <c r="O408" s="147"/>
      <c r="P408" s="147"/>
      <c r="Q408" s="147"/>
      <c r="R408" s="147"/>
    </row>
    <row r="409" ht="14.25">
      <c r="H409" s="147"/>
      <c r="I409" s="147"/>
      <c r="J409" s="147"/>
      <c r="K409" s="148"/>
      <c r="L409" s="147"/>
      <c r="M409" s="147"/>
      <c r="N409" s="147"/>
      <c r="O409" s="147"/>
      <c r="P409" s="147"/>
      <c r="Q409" s="147"/>
      <c r="R409" s="147"/>
    </row>
    <row r="410" ht="14.25">
      <c r="H410" s="147"/>
      <c r="I410" s="147"/>
      <c r="J410" s="147"/>
      <c r="K410" s="148"/>
      <c r="L410" s="147"/>
      <c r="M410" s="147"/>
      <c r="N410" s="147"/>
      <c r="O410" s="147"/>
      <c r="P410" s="147"/>
      <c r="Q410" s="147"/>
      <c r="R410" s="147"/>
    </row>
    <row r="411" ht="14.25">
      <c r="H411" s="147"/>
      <c r="I411" s="147"/>
      <c r="J411" s="147"/>
      <c r="K411" s="148"/>
      <c r="L411" s="147"/>
      <c r="M411" s="147"/>
      <c r="N411" s="147"/>
      <c r="O411" s="147"/>
      <c r="P411" s="147"/>
      <c r="Q411" s="147"/>
      <c r="R411" s="147"/>
    </row>
    <row r="412" ht="14.25">
      <c r="H412" s="147"/>
      <c r="I412" s="147"/>
      <c r="J412" s="147"/>
      <c r="K412" s="148"/>
      <c r="L412" s="147"/>
      <c r="M412" s="147"/>
      <c r="N412" s="147"/>
      <c r="O412" s="147"/>
      <c r="P412" s="147"/>
      <c r="Q412" s="147"/>
      <c r="R412" s="147"/>
    </row>
    <row r="413" ht="14.25">
      <c r="H413" s="147"/>
      <c r="I413" s="147"/>
      <c r="J413" s="147"/>
      <c r="K413" s="148"/>
      <c r="L413" s="147"/>
      <c r="M413" s="147"/>
      <c r="N413" s="147"/>
      <c r="O413" s="147"/>
      <c r="P413" s="147"/>
      <c r="Q413" s="147"/>
      <c r="R413" s="147"/>
    </row>
    <row r="414" ht="14.25">
      <c r="H414" s="147"/>
      <c r="I414" s="147"/>
      <c r="J414" s="147"/>
      <c r="K414" s="148"/>
      <c r="L414" s="147"/>
      <c r="M414" s="147"/>
      <c r="N414" s="147"/>
      <c r="O414" s="147"/>
      <c r="P414" s="147"/>
      <c r="Q414" s="147"/>
      <c r="R414" s="147"/>
    </row>
    <row r="415" ht="14.25">
      <c r="H415" s="147"/>
      <c r="I415" s="147"/>
      <c r="J415" s="147"/>
      <c r="K415" s="148"/>
      <c r="L415" s="147"/>
      <c r="M415" s="147"/>
      <c r="N415" s="147"/>
      <c r="O415" s="147"/>
      <c r="P415" s="147"/>
      <c r="Q415" s="147"/>
      <c r="R415" s="147"/>
    </row>
    <row r="416" ht="14.25">
      <c r="H416" s="147"/>
      <c r="I416" s="147"/>
      <c r="J416" s="147"/>
      <c r="K416" s="148"/>
      <c r="L416" s="147"/>
      <c r="M416" s="147"/>
      <c r="N416" s="147"/>
      <c r="O416" s="147"/>
      <c r="P416" s="147"/>
      <c r="Q416" s="147"/>
      <c r="R416" s="147"/>
    </row>
    <row r="417" ht="14.25">
      <c r="H417" s="147"/>
      <c r="I417" s="147"/>
      <c r="J417" s="147"/>
      <c r="K417" s="148"/>
      <c r="L417" s="147"/>
      <c r="M417" s="147"/>
      <c r="N417" s="147"/>
      <c r="O417" s="147"/>
      <c r="P417" s="147"/>
      <c r="Q417" s="147"/>
      <c r="R417" s="147"/>
    </row>
    <row r="418" ht="14.25">
      <c r="H418" s="147"/>
      <c r="I418" s="147"/>
      <c r="J418" s="147"/>
      <c r="K418" s="148"/>
      <c r="L418" s="147"/>
      <c r="M418" s="147"/>
      <c r="N418" s="147"/>
      <c r="O418" s="147"/>
      <c r="P418" s="147"/>
      <c r="Q418" s="147"/>
      <c r="R418" s="147"/>
    </row>
    <row r="419" ht="14.25">
      <c r="H419" s="147"/>
      <c r="I419" s="147"/>
      <c r="J419" s="147"/>
      <c r="K419" s="148"/>
      <c r="L419" s="147"/>
      <c r="M419" s="147"/>
      <c r="N419" s="147"/>
      <c r="O419" s="147"/>
      <c r="P419" s="147"/>
      <c r="Q419" s="147"/>
      <c r="R419" s="147"/>
    </row>
    <row r="420" ht="14.25">
      <c r="H420" s="147"/>
      <c r="I420" s="147"/>
      <c r="J420" s="147"/>
      <c r="K420" s="148"/>
      <c r="L420" s="147"/>
      <c r="M420" s="147"/>
      <c r="N420" s="147"/>
      <c r="O420" s="147"/>
      <c r="P420" s="147"/>
      <c r="Q420" s="147"/>
      <c r="R420" s="147"/>
    </row>
    <row r="421" ht="14.25">
      <c r="H421" s="147"/>
      <c r="I421" s="147"/>
      <c r="J421" s="147"/>
      <c r="K421" s="148"/>
      <c r="L421" s="147"/>
      <c r="M421" s="147"/>
      <c r="N421" s="147"/>
      <c r="O421" s="147"/>
      <c r="P421" s="147"/>
      <c r="Q421" s="147"/>
      <c r="R421" s="147"/>
    </row>
    <row r="422" ht="14.25">
      <c r="H422" s="147"/>
      <c r="I422" s="147"/>
      <c r="J422" s="147"/>
      <c r="K422" s="148"/>
      <c r="L422" s="147"/>
      <c r="M422" s="147"/>
      <c r="N422" s="147"/>
      <c r="O422" s="147"/>
      <c r="P422" s="147"/>
      <c r="Q422" s="147"/>
      <c r="R422" s="147"/>
    </row>
    <row r="423" ht="14.25">
      <c r="H423" s="147"/>
      <c r="I423" s="147"/>
      <c r="J423" s="147"/>
      <c r="K423" s="148"/>
      <c r="L423" s="147"/>
      <c r="M423" s="147"/>
      <c r="N423" s="147"/>
      <c r="O423" s="147"/>
      <c r="P423" s="147"/>
      <c r="Q423" s="147"/>
      <c r="R423" s="147"/>
    </row>
    <row r="424" ht="14.25">
      <c r="H424" s="147"/>
      <c r="I424" s="147"/>
      <c r="J424" s="147"/>
      <c r="K424" s="148"/>
      <c r="L424" s="147"/>
      <c r="M424" s="147"/>
      <c r="N424" s="147"/>
      <c r="O424" s="147"/>
      <c r="P424" s="147"/>
      <c r="Q424" s="147"/>
      <c r="R424" s="147"/>
    </row>
    <row r="425" ht="14.25">
      <c r="H425" s="147"/>
      <c r="I425" s="147"/>
      <c r="J425" s="147"/>
      <c r="K425" s="148"/>
      <c r="L425" s="147"/>
      <c r="M425" s="147"/>
      <c r="N425" s="147"/>
      <c r="O425" s="147"/>
      <c r="P425" s="147"/>
      <c r="Q425" s="147"/>
      <c r="R425" s="147"/>
    </row>
    <row r="426" ht="14.25">
      <c r="H426" s="147"/>
      <c r="I426" s="147"/>
      <c r="J426" s="147"/>
      <c r="K426" s="148"/>
      <c r="L426" s="147"/>
      <c r="M426" s="147"/>
      <c r="N426" s="147"/>
      <c r="O426" s="147"/>
      <c r="P426" s="147"/>
      <c r="Q426" s="147"/>
      <c r="R426" s="147"/>
    </row>
    <row r="427" ht="14.25">
      <c r="H427" s="147"/>
      <c r="I427" s="147"/>
      <c r="J427" s="147"/>
      <c r="K427" s="148"/>
      <c r="L427" s="147"/>
      <c r="M427" s="147"/>
      <c r="N427" s="147"/>
      <c r="O427" s="147"/>
      <c r="P427" s="147"/>
      <c r="Q427" s="147"/>
      <c r="R427" s="147"/>
    </row>
    <row r="428" ht="14.25">
      <c r="H428" s="147"/>
      <c r="I428" s="147"/>
      <c r="J428" s="147"/>
      <c r="K428" s="148"/>
      <c r="L428" s="147"/>
      <c r="M428" s="147"/>
      <c r="N428" s="147"/>
      <c r="O428" s="147"/>
      <c r="P428" s="147"/>
      <c r="Q428" s="147"/>
      <c r="R428" s="147"/>
    </row>
    <row r="429" ht="14.25">
      <c r="H429" s="147"/>
      <c r="I429" s="147"/>
      <c r="J429" s="147"/>
      <c r="K429" s="148"/>
      <c r="L429" s="147"/>
      <c r="M429" s="147"/>
      <c r="N429" s="147"/>
      <c r="O429" s="147"/>
      <c r="P429" s="147"/>
      <c r="Q429" s="147"/>
      <c r="R429" s="147"/>
    </row>
    <row r="430" ht="14.25">
      <c r="H430" s="147"/>
      <c r="I430" s="147"/>
      <c r="J430" s="147"/>
      <c r="K430" s="148"/>
      <c r="L430" s="147"/>
      <c r="M430" s="147"/>
      <c r="N430" s="147"/>
      <c r="O430" s="147"/>
      <c r="P430" s="147"/>
      <c r="Q430" s="147"/>
      <c r="R430" s="147"/>
    </row>
    <row r="431" ht="14.25">
      <c r="H431" s="147"/>
      <c r="I431" s="147"/>
      <c r="J431" s="147"/>
      <c r="K431" s="148"/>
      <c r="L431" s="147"/>
      <c r="M431" s="147"/>
      <c r="N431" s="147"/>
      <c r="O431" s="147"/>
      <c r="P431" s="147"/>
      <c r="Q431" s="147"/>
      <c r="R431" s="147"/>
    </row>
    <row r="432" ht="14.25">
      <c r="H432" s="147"/>
      <c r="I432" s="147"/>
      <c r="J432" s="147"/>
      <c r="K432" s="148"/>
      <c r="L432" s="147"/>
      <c r="M432" s="147"/>
      <c r="N432" s="147"/>
      <c r="O432" s="147"/>
      <c r="P432" s="147"/>
      <c r="Q432" s="147"/>
      <c r="R432" s="147"/>
    </row>
    <row r="433" ht="14.25">
      <c r="H433" s="147"/>
      <c r="I433" s="147"/>
      <c r="J433" s="147"/>
      <c r="K433" s="148"/>
      <c r="L433" s="147"/>
      <c r="M433" s="147"/>
      <c r="N433" s="147"/>
      <c r="O433" s="147"/>
      <c r="P433" s="147"/>
      <c r="Q433" s="147"/>
      <c r="R433" s="147"/>
    </row>
    <row r="434" ht="14.25">
      <c r="H434" s="147"/>
      <c r="I434" s="147"/>
      <c r="J434" s="147"/>
      <c r="K434" s="148"/>
      <c r="L434" s="147"/>
      <c r="M434" s="147"/>
      <c r="N434" s="147"/>
      <c r="O434" s="147"/>
      <c r="P434" s="147"/>
      <c r="Q434" s="147"/>
      <c r="R434" s="147"/>
    </row>
    <row r="435" ht="14.25">
      <c r="H435" s="147"/>
      <c r="I435" s="147"/>
      <c r="J435" s="147"/>
      <c r="K435" s="148"/>
      <c r="L435" s="147"/>
      <c r="M435" s="147"/>
      <c r="N435" s="147"/>
      <c r="O435" s="147"/>
      <c r="P435" s="147"/>
      <c r="Q435" s="147"/>
      <c r="R435" s="147"/>
    </row>
    <row r="436" ht="14.25">
      <c r="H436" s="147"/>
      <c r="I436" s="147"/>
      <c r="J436" s="147"/>
      <c r="K436" s="148"/>
      <c r="L436" s="147"/>
      <c r="M436" s="147"/>
      <c r="N436" s="147"/>
      <c r="O436" s="147"/>
      <c r="P436" s="147"/>
      <c r="Q436" s="147"/>
      <c r="R436" s="147"/>
    </row>
    <row r="437" ht="14.25">
      <c r="H437" s="147"/>
      <c r="I437" s="147"/>
      <c r="J437" s="147"/>
      <c r="K437" s="148"/>
      <c r="L437" s="147"/>
      <c r="M437" s="147"/>
      <c r="N437" s="147"/>
      <c r="O437" s="147"/>
      <c r="P437" s="147"/>
      <c r="Q437" s="147"/>
      <c r="R437" s="147"/>
    </row>
    <row r="438" ht="14.25">
      <c r="H438" s="147"/>
      <c r="I438" s="147"/>
      <c r="J438" s="147"/>
      <c r="K438" s="148"/>
      <c r="L438" s="147"/>
      <c r="M438" s="147"/>
      <c r="N438" s="147"/>
      <c r="O438" s="147"/>
      <c r="P438" s="147"/>
      <c r="Q438" s="147"/>
      <c r="R438" s="147"/>
    </row>
    <row r="439" ht="14.25">
      <c r="H439" s="147"/>
      <c r="I439" s="147"/>
      <c r="J439" s="147"/>
      <c r="K439" s="148"/>
      <c r="L439" s="147"/>
      <c r="M439" s="147"/>
      <c r="N439" s="147"/>
      <c r="O439" s="147"/>
      <c r="P439" s="147"/>
      <c r="Q439" s="147"/>
      <c r="R439" s="147"/>
    </row>
    <row r="440" ht="14.25">
      <c r="H440" s="147"/>
      <c r="I440" s="147"/>
      <c r="J440" s="147"/>
      <c r="K440" s="148"/>
      <c r="L440" s="147"/>
      <c r="M440" s="147"/>
      <c r="N440" s="147"/>
      <c r="O440" s="147"/>
      <c r="P440" s="147"/>
      <c r="Q440" s="147"/>
      <c r="R440" s="147"/>
    </row>
    <row r="441" ht="14.25">
      <c r="H441" s="147"/>
      <c r="I441" s="147"/>
      <c r="J441" s="147"/>
      <c r="K441" s="148"/>
      <c r="L441" s="147"/>
      <c r="M441" s="147"/>
      <c r="N441" s="147"/>
      <c r="O441" s="147"/>
      <c r="P441" s="147"/>
      <c r="Q441" s="147"/>
      <c r="R441" s="147"/>
    </row>
    <row r="442" ht="14.25">
      <c r="H442" s="147"/>
      <c r="I442" s="147"/>
      <c r="J442" s="147"/>
      <c r="K442" s="148"/>
      <c r="L442" s="147"/>
      <c r="M442" s="147"/>
      <c r="N442" s="147"/>
      <c r="O442" s="147"/>
      <c r="P442" s="147"/>
      <c r="Q442" s="147"/>
      <c r="R442" s="147"/>
    </row>
    <row r="443" ht="14.25">
      <c r="H443" s="147"/>
      <c r="I443" s="147"/>
      <c r="J443" s="147"/>
      <c r="K443" s="148"/>
      <c r="L443" s="147"/>
      <c r="M443" s="147"/>
      <c r="N443" s="147"/>
      <c r="O443" s="147"/>
      <c r="P443" s="147"/>
      <c r="Q443" s="147"/>
      <c r="R443" s="147"/>
    </row>
    <row r="444" ht="14.25">
      <c r="H444" s="147"/>
      <c r="I444" s="147"/>
      <c r="J444" s="147"/>
      <c r="K444" s="148"/>
      <c r="L444" s="147"/>
      <c r="M444" s="147"/>
      <c r="N444" s="147"/>
      <c r="O444" s="147"/>
      <c r="P444" s="147"/>
      <c r="Q444" s="147"/>
      <c r="R444" s="147"/>
    </row>
    <row r="445" ht="14.25">
      <c r="H445" s="147"/>
      <c r="I445" s="147"/>
      <c r="J445" s="147"/>
      <c r="K445" s="148"/>
      <c r="L445" s="147"/>
      <c r="M445" s="147"/>
      <c r="N445" s="147"/>
      <c r="O445" s="147"/>
      <c r="P445" s="147"/>
      <c r="Q445" s="147"/>
      <c r="R445" s="147"/>
    </row>
    <row r="446" ht="14.25">
      <c r="H446" s="147"/>
      <c r="I446" s="147"/>
      <c r="J446" s="147"/>
      <c r="K446" s="148"/>
      <c r="L446" s="147"/>
      <c r="M446" s="147"/>
      <c r="N446" s="147"/>
      <c r="O446" s="147"/>
      <c r="P446" s="147"/>
      <c r="Q446" s="147"/>
      <c r="R446" s="147"/>
    </row>
    <row r="447" ht="14.25">
      <c r="H447" s="147"/>
      <c r="I447" s="147"/>
      <c r="J447" s="147"/>
      <c r="K447" s="148"/>
      <c r="L447" s="147"/>
      <c r="M447" s="147"/>
      <c r="N447" s="147"/>
      <c r="O447" s="147"/>
      <c r="P447" s="147"/>
      <c r="Q447" s="147"/>
      <c r="R447" s="147"/>
    </row>
    <row r="448" ht="14.25">
      <c r="H448" s="147"/>
      <c r="I448" s="147"/>
      <c r="J448" s="147"/>
      <c r="K448" s="148"/>
      <c r="L448" s="147"/>
      <c r="M448" s="147"/>
      <c r="N448" s="147"/>
      <c r="O448" s="147"/>
      <c r="P448" s="147"/>
      <c r="Q448" s="147"/>
      <c r="R448" s="147"/>
    </row>
    <row r="449" ht="14.25">
      <c r="H449" s="147"/>
      <c r="I449" s="147"/>
      <c r="J449" s="147"/>
      <c r="K449" s="148"/>
      <c r="L449" s="147"/>
      <c r="M449" s="147"/>
      <c r="N449" s="147"/>
      <c r="O449" s="147"/>
      <c r="P449" s="147"/>
      <c r="Q449" s="147"/>
      <c r="R449" s="147"/>
    </row>
    <row r="450" ht="14.25">
      <c r="H450" s="147"/>
      <c r="I450" s="147"/>
      <c r="J450" s="147"/>
      <c r="K450" s="148"/>
      <c r="L450" s="147"/>
      <c r="M450" s="147"/>
      <c r="N450" s="147"/>
      <c r="O450" s="147"/>
      <c r="P450" s="147"/>
      <c r="Q450" s="147"/>
      <c r="R450" s="147"/>
    </row>
    <row r="451" ht="14.25">
      <c r="H451" s="147"/>
      <c r="I451" s="147"/>
      <c r="J451" s="147"/>
      <c r="K451" s="148"/>
      <c r="L451" s="147"/>
      <c r="M451" s="147"/>
      <c r="N451" s="147"/>
      <c r="O451" s="147"/>
      <c r="P451" s="147"/>
      <c r="Q451" s="147"/>
      <c r="R451" s="147"/>
    </row>
    <row r="452" ht="14.25">
      <c r="H452" s="147"/>
      <c r="I452" s="147"/>
      <c r="J452" s="147"/>
      <c r="K452" s="148"/>
      <c r="L452" s="147"/>
      <c r="M452" s="147"/>
      <c r="N452" s="147"/>
      <c r="O452" s="147"/>
      <c r="P452" s="147"/>
      <c r="Q452" s="147"/>
      <c r="R452" s="147"/>
    </row>
    <row r="453" ht="14.25">
      <c r="H453" s="147"/>
      <c r="I453" s="147"/>
      <c r="J453" s="147"/>
      <c r="K453" s="148"/>
      <c r="L453" s="147"/>
      <c r="M453" s="147"/>
      <c r="N453" s="147"/>
      <c r="O453" s="147"/>
      <c r="P453" s="147"/>
      <c r="Q453" s="147"/>
      <c r="R453" s="147"/>
    </row>
    <row r="454" ht="14.25">
      <c r="H454" s="147"/>
      <c r="I454" s="147"/>
      <c r="J454" s="147"/>
      <c r="K454" s="148"/>
      <c r="L454" s="147"/>
      <c r="M454" s="147"/>
      <c r="N454" s="147"/>
      <c r="O454" s="147"/>
      <c r="P454" s="147"/>
      <c r="Q454" s="147"/>
      <c r="R454" s="147"/>
    </row>
    <row r="455" ht="14.25">
      <c r="H455" s="147"/>
      <c r="I455" s="147"/>
      <c r="J455" s="147"/>
      <c r="K455" s="148"/>
      <c r="L455" s="147"/>
      <c r="M455" s="147"/>
      <c r="N455" s="147"/>
      <c r="O455" s="147"/>
      <c r="P455" s="147"/>
      <c r="Q455" s="147"/>
      <c r="R455" s="147"/>
    </row>
    <row r="456" ht="14.25">
      <c r="H456" s="147"/>
      <c r="I456" s="147"/>
      <c r="J456" s="147"/>
      <c r="K456" s="148"/>
      <c r="L456" s="147"/>
      <c r="M456" s="147"/>
      <c r="N456" s="147"/>
      <c r="O456" s="147"/>
      <c r="P456" s="147"/>
      <c r="Q456" s="147"/>
      <c r="R456" s="147"/>
    </row>
    <row r="457" ht="14.25">
      <c r="H457" s="147"/>
      <c r="I457" s="147"/>
      <c r="J457" s="147"/>
      <c r="K457" s="148"/>
      <c r="L457" s="147"/>
      <c r="M457" s="147"/>
      <c r="N457" s="147"/>
      <c r="O457" s="147"/>
      <c r="P457" s="147"/>
      <c r="Q457" s="147"/>
      <c r="R457" s="147"/>
    </row>
    <row r="458" ht="14.25">
      <c r="H458" s="147"/>
      <c r="I458" s="147"/>
      <c r="J458" s="147"/>
      <c r="K458" s="148"/>
      <c r="L458" s="147"/>
      <c r="M458" s="147"/>
      <c r="N458" s="147"/>
      <c r="O458" s="147"/>
      <c r="P458" s="147"/>
      <c r="Q458" s="147"/>
      <c r="R458" s="147"/>
    </row>
    <row r="459" ht="14.25">
      <c r="H459" s="147"/>
      <c r="I459" s="147"/>
      <c r="J459" s="147"/>
      <c r="K459" s="148"/>
      <c r="L459" s="147"/>
      <c r="M459" s="147"/>
      <c r="N459" s="147"/>
      <c r="O459" s="147"/>
      <c r="P459" s="147"/>
      <c r="Q459" s="147"/>
      <c r="R459" s="147"/>
    </row>
    <row r="460" ht="14.25">
      <c r="H460" s="147"/>
      <c r="I460" s="147"/>
      <c r="J460" s="147"/>
      <c r="K460" s="148"/>
      <c r="L460" s="147"/>
      <c r="M460" s="147"/>
      <c r="N460" s="147"/>
      <c r="O460" s="147"/>
      <c r="P460" s="147"/>
      <c r="Q460" s="147"/>
      <c r="R460" s="147"/>
    </row>
    <row r="461" ht="14.25">
      <c r="H461" s="147"/>
      <c r="I461" s="147"/>
      <c r="J461" s="147"/>
      <c r="K461" s="148"/>
      <c r="L461" s="147"/>
      <c r="M461" s="147"/>
      <c r="N461" s="147"/>
      <c r="O461" s="147"/>
      <c r="P461" s="147"/>
      <c r="Q461" s="147"/>
      <c r="R461" s="147"/>
    </row>
    <row r="462" ht="14.25">
      <c r="H462" s="147"/>
      <c r="I462" s="147"/>
      <c r="J462" s="147"/>
      <c r="K462" s="148"/>
      <c r="L462" s="147"/>
      <c r="M462" s="147"/>
      <c r="N462" s="147"/>
      <c r="O462" s="147"/>
      <c r="P462" s="147"/>
      <c r="Q462" s="147"/>
      <c r="R462" s="147"/>
    </row>
    <row r="463" ht="14.25">
      <c r="H463" s="147"/>
      <c r="I463" s="147"/>
      <c r="J463" s="147"/>
      <c r="K463" s="148"/>
      <c r="L463" s="147"/>
      <c r="M463" s="147"/>
      <c r="N463" s="147"/>
      <c r="O463" s="147"/>
      <c r="P463" s="147"/>
      <c r="Q463" s="147"/>
      <c r="R463" s="147"/>
    </row>
    <row r="464" ht="14.25">
      <c r="H464" s="147"/>
      <c r="I464" s="147"/>
      <c r="J464" s="147"/>
      <c r="K464" s="148"/>
      <c r="L464" s="147"/>
      <c r="M464" s="147"/>
      <c r="N464" s="147"/>
      <c r="O464" s="147"/>
      <c r="P464" s="147"/>
      <c r="Q464" s="147"/>
      <c r="R464" s="147"/>
    </row>
    <row r="465" ht="14.25">
      <c r="H465" s="147"/>
      <c r="I465" s="147"/>
      <c r="J465" s="147"/>
      <c r="K465" s="148"/>
      <c r="L465" s="147"/>
      <c r="M465" s="147"/>
      <c r="N465" s="147"/>
      <c r="O465" s="147"/>
      <c r="P465" s="147"/>
      <c r="Q465" s="147"/>
      <c r="R465" s="147"/>
    </row>
    <row r="466" ht="14.25">
      <c r="H466" s="147"/>
      <c r="I466" s="147"/>
      <c r="J466" s="147"/>
      <c r="K466" s="148"/>
      <c r="L466" s="147"/>
      <c r="M466" s="147"/>
      <c r="N466" s="147"/>
      <c r="O466" s="147"/>
      <c r="P466" s="147"/>
      <c r="Q466" s="147"/>
      <c r="R466" s="147"/>
    </row>
    <row r="467" ht="14.25">
      <c r="H467" s="147"/>
      <c r="I467" s="147"/>
      <c r="J467" s="147"/>
      <c r="K467" s="148"/>
      <c r="L467" s="147"/>
      <c r="M467" s="147"/>
      <c r="N467" s="147"/>
      <c r="O467" s="147"/>
      <c r="P467" s="147"/>
      <c r="Q467" s="147"/>
      <c r="R467" s="147"/>
    </row>
    <row r="468" ht="14.25">
      <c r="H468" s="147"/>
      <c r="I468" s="147"/>
      <c r="J468" s="147"/>
      <c r="K468" s="148"/>
      <c r="L468" s="147"/>
      <c r="M468" s="147"/>
      <c r="N468" s="147"/>
      <c r="O468" s="147"/>
      <c r="P468" s="147"/>
      <c r="Q468" s="147"/>
      <c r="R468" s="147"/>
    </row>
    <row r="469" ht="14.25">
      <c r="H469" s="147"/>
      <c r="I469" s="147"/>
      <c r="J469" s="147"/>
      <c r="K469" s="148"/>
      <c r="L469" s="147"/>
      <c r="M469" s="147"/>
      <c r="N469" s="147"/>
      <c r="O469" s="147"/>
      <c r="P469" s="147"/>
      <c r="Q469" s="147"/>
      <c r="R469" s="147"/>
    </row>
    <row r="470" ht="14.25">
      <c r="H470" s="147"/>
      <c r="I470" s="147"/>
      <c r="J470" s="147"/>
      <c r="K470" s="148"/>
      <c r="L470" s="147"/>
      <c r="M470" s="147"/>
      <c r="N470" s="147"/>
      <c r="O470" s="147"/>
      <c r="P470" s="147"/>
      <c r="Q470" s="147"/>
      <c r="R470" s="147"/>
    </row>
    <row r="471" ht="14.25">
      <c r="H471" s="147"/>
      <c r="I471" s="147"/>
      <c r="J471" s="147"/>
      <c r="K471" s="148"/>
      <c r="L471" s="147"/>
      <c r="M471" s="147"/>
      <c r="N471" s="147"/>
      <c r="O471" s="147"/>
      <c r="P471" s="147"/>
      <c r="Q471" s="147"/>
      <c r="R471" s="147"/>
    </row>
    <row r="472" ht="14.25">
      <c r="H472" s="147"/>
      <c r="I472" s="147"/>
      <c r="J472" s="147"/>
      <c r="K472" s="148"/>
      <c r="L472" s="147"/>
      <c r="M472" s="147"/>
      <c r="N472" s="147"/>
      <c r="O472" s="147"/>
      <c r="P472" s="147"/>
      <c r="Q472" s="147"/>
      <c r="R472" s="147"/>
    </row>
    <row r="473" ht="14.25">
      <c r="H473" s="147"/>
      <c r="I473" s="147"/>
      <c r="J473" s="147"/>
      <c r="K473" s="148"/>
      <c r="L473" s="147"/>
      <c r="M473" s="147"/>
      <c r="N473" s="147"/>
      <c r="O473" s="147"/>
      <c r="P473" s="147"/>
      <c r="Q473" s="147"/>
      <c r="R473" s="147"/>
    </row>
    <row r="474" ht="14.25">
      <c r="H474" s="147"/>
      <c r="I474" s="147"/>
      <c r="J474" s="147"/>
      <c r="K474" s="148"/>
      <c r="L474" s="147"/>
      <c r="M474" s="147"/>
      <c r="N474" s="147"/>
      <c r="O474" s="147"/>
      <c r="P474" s="147"/>
      <c r="Q474" s="147"/>
      <c r="R474" s="147"/>
    </row>
    <row r="475" ht="14.25">
      <c r="H475" s="147"/>
      <c r="I475" s="147"/>
      <c r="J475" s="147"/>
      <c r="K475" s="148"/>
      <c r="L475" s="147"/>
      <c r="M475" s="147"/>
      <c r="N475" s="147"/>
      <c r="O475" s="147"/>
      <c r="P475" s="147"/>
      <c r="Q475" s="147"/>
      <c r="R475" s="147"/>
    </row>
    <row r="476" ht="14.25">
      <c r="H476" s="147"/>
      <c r="I476" s="147"/>
      <c r="J476" s="147"/>
      <c r="K476" s="148"/>
      <c r="L476" s="147"/>
      <c r="M476" s="147"/>
      <c r="N476" s="147"/>
      <c r="O476" s="147"/>
      <c r="P476" s="147"/>
      <c r="Q476" s="147"/>
      <c r="R476" s="147"/>
    </row>
    <row r="477" ht="14.25">
      <c r="H477" s="147"/>
      <c r="I477" s="147"/>
      <c r="J477" s="147"/>
      <c r="K477" s="148"/>
      <c r="L477" s="147"/>
      <c r="M477" s="147"/>
      <c r="N477" s="147"/>
      <c r="O477" s="147"/>
      <c r="P477" s="147"/>
      <c r="Q477" s="147"/>
      <c r="R477" s="147"/>
    </row>
    <row r="478" ht="14.25">
      <c r="H478" s="147"/>
      <c r="I478" s="147"/>
      <c r="J478" s="147"/>
      <c r="K478" s="148"/>
      <c r="L478" s="147"/>
      <c r="M478" s="147"/>
      <c r="N478" s="147"/>
      <c r="O478" s="147"/>
      <c r="P478" s="147"/>
      <c r="Q478" s="147"/>
      <c r="R478" s="147"/>
    </row>
    <row r="479" ht="14.25">
      <c r="H479" s="147"/>
      <c r="I479" s="147"/>
      <c r="J479" s="147"/>
      <c r="K479" s="148"/>
      <c r="L479" s="147"/>
      <c r="M479" s="147"/>
      <c r="N479" s="147"/>
      <c r="O479" s="147"/>
      <c r="P479" s="147"/>
      <c r="Q479" s="147"/>
      <c r="R479" s="147"/>
    </row>
    <row r="480" ht="14.25">
      <c r="H480" s="147"/>
      <c r="I480" s="147"/>
      <c r="J480" s="147"/>
      <c r="K480" s="148"/>
      <c r="L480" s="147"/>
      <c r="M480" s="147"/>
      <c r="N480" s="147"/>
      <c r="O480" s="147"/>
      <c r="P480" s="147"/>
      <c r="Q480" s="147"/>
      <c r="R480" s="147"/>
    </row>
    <row r="481" ht="14.25">
      <c r="H481" s="147"/>
      <c r="I481" s="147"/>
      <c r="J481" s="147"/>
      <c r="K481" s="148"/>
      <c r="L481" s="147"/>
      <c r="M481" s="147"/>
      <c r="N481" s="147"/>
      <c r="O481" s="147"/>
      <c r="P481" s="147"/>
      <c r="Q481" s="147"/>
      <c r="R481" s="147"/>
    </row>
    <row r="482" ht="14.25">
      <c r="H482" s="147"/>
      <c r="I482" s="147"/>
      <c r="J482" s="147"/>
      <c r="K482" s="148"/>
      <c r="L482" s="147"/>
      <c r="M482" s="147"/>
      <c r="N482" s="147"/>
      <c r="O482" s="147"/>
      <c r="P482" s="147"/>
      <c r="Q482" s="147"/>
    </row>
    <row r="483" ht="14.25">
      <c r="H483" s="147"/>
      <c r="I483" s="147"/>
      <c r="J483" s="147"/>
      <c r="K483" s="148"/>
      <c r="L483" s="147"/>
      <c r="M483" s="147"/>
      <c r="N483" s="147"/>
      <c r="O483" s="147"/>
      <c r="P483" s="147"/>
      <c r="Q483" s="147"/>
    </row>
    <row r="484" ht="14.25">
      <c r="H484" s="147"/>
      <c r="I484" s="147"/>
      <c r="J484" s="147"/>
      <c r="K484" s="148"/>
      <c r="L484" s="147"/>
      <c r="M484" s="147"/>
      <c r="N484" s="147"/>
      <c r="O484" s="147"/>
      <c r="P484" s="147"/>
      <c r="Q484" s="147"/>
    </row>
    <row r="485" ht="14.25">
      <c r="H485" s="147"/>
      <c r="I485" s="147"/>
      <c r="J485" s="147"/>
      <c r="K485" s="148"/>
      <c r="L485" s="147"/>
      <c r="M485" s="147"/>
      <c r="N485" s="147"/>
      <c r="O485" s="147"/>
      <c r="P485" s="147"/>
      <c r="Q485" s="147"/>
    </row>
    <row r="486" ht="14.25">
      <c r="H486" s="147"/>
      <c r="I486" s="147"/>
      <c r="J486" s="147"/>
      <c r="K486" s="148"/>
      <c r="L486" s="147"/>
      <c r="M486" s="147"/>
      <c r="N486" s="147"/>
      <c r="O486" s="147"/>
      <c r="P486" s="147"/>
      <c r="Q486" s="147"/>
    </row>
    <row r="487" ht="14.25">
      <c r="H487" s="147"/>
      <c r="I487" s="147"/>
      <c r="J487" s="147"/>
      <c r="K487" s="148"/>
      <c r="L487" s="147"/>
      <c r="M487" s="147"/>
      <c r="N487" s="147"/>
      <c r="O487" s="147"/>
      <c r="P487" s="147"/>
      <c r="Q487" s="147"/>
    </row>
    <row r="488" ht="14.25">
      <c r="H488" s="147"/>
      <c r="I488" s="147"/>
      <c r="J488" s="147"/>
      <c r="K488" s="148"/>
      <c r="L488" s="147"/>
      <c r="M488" s="147"/>
      <c r="N488" s="147"/>
      <c r="O488" s="147"/>
      <c r="P488" s="147"/>
      <c r="Q488" s="147"/>
    </row>
    <row r="489" ht="14.25">
      <c r="H489" s="147"/>
      <c r="I489" s="147"/>
      <c r="J489" s="147"/>
      <c r="K489" s="148"/>
      <c r="L489" s="147"/>
      <c r="M489" s="147"/>
      <c r="N489" s="147"/>
      <c r="O489" s="147"/>
      <c r="P489" s="147"/>
      <c r="Q489" s="147"/>
    </row>
    <row r="490" ht="14.25">
      <c r="H490" s="147"/>
      <c r="I490" s="147"/>
      <c r="J490" s="147"/>
      <c r="K490" s="148"/>
      <c r="L490" s="147"/>
      <c r="M490" s="147"/>
      <c r="N490" s="147"/>
      <c r="O490" s="147"/>
      <c r="P490" s="147"/>
      <c r="Q490" s="147"/>
    </row>
    <row r="491" ht="14.25">
      <c r="H491" s="147"/>
      <c r="I491" s="147"/>
      <c r="J491" s="147"/>
      <c r="K491" s="148"/>
      <c r="L491" s="147"/>
      <c r="M491" s="147"/>
      <c r="N491" s="147"/>
      <c r="O491" s="147"/>
      <c r="P491" s="147"/>
      <c r="Q491" s="147"/>
    </row>
    <row r="492" ht="14.25">
      <c r="H492" s="147"/>
      <c r="I492" s="147"/>
      <c r="J492" s="147"/>
      <c r="K492" s="148"/>
      <c r="L492" s="147"/>
      <c r="M492" s="147"/>
      <c r="N492" s="147"/>
      <c r="O492" s="147"/>
      <c r="P492" s="147"/>
      <c r="Q492" s="147"/>
    </row>
    <row r="493" ht="14.25">
      <c r="H493" s="147"/>
      <c r="I493" s="147"/>
      <c r="J493" s="147"/>
      <c r="K493" s="148"/>
      <c r="L493" s="147"/>
      <c r="M493" s="147"/>
      <c r="N493" s="147"/>
      <c r="O493" s="147"/>
      <c r="P493" s="147"/>
      <c r="Q493" s="147"/>
    </row>
    <row r="494" ht="14.25">
      <c r="H494" s="147"/>
      <c r="I494" s="147"/>
      <c r="J494" s="147"/>
      <c r="K494" s="148"/>
      <c r="L494" s="147"/>
      <c r="M494" s="147"/>
      <c r="N494" s="147"/>
      <c r="O494" s="147"/>
      <c r="P494" s="147"/>
      <c r="Q494" s="147"/>
    </row>
    <row r="495" ht="14.25">
      <c r="H495" s="147"/>
      <c r="I495" s="147"/>
      <c r="J495" s="147"/>
      <c r="K495" s="148"/>
      <c r="L495" s="147"/>
      <c r="M495" s="147"/>
      <c r="N495" s="147"/>
      <c r="O495" s="147"/>
      <c r="P495" s="147"/>
      <c r="Q495" s="147"/>
    </row>
    <row r="496" ht="14.25">
      <c r="H496" s="147"/>
      <c r="I496" s="147"/>
      <c r="J496" s="147"/>
      <c r="K496" s="148"/>
      <c r="L496" s="147"/>
      <c r="M496" s="147"/>
      <c r="N496" s="147"/>
      <c r="O496" s="147"/>
      <c r="P496" s="147"/>
      <c r="Q496" s="147"/>
    </row>
    <row r="497" ht="14.25">
      <c r="H497" s="147"/>
      <c r="I497" s="147"/>
      <c r="J497" s="147"/>
      <c r="K497" s="148"/>
      <c r="L497" s="147"/>
      <c r="M497" s="147"/>
      <c r="N497" s="147"/>
      <c r="O497" s="147"/>
      <c r="P497" s="147"/>
      <c r="Q497" s="147"/>
    </row>
    <row r="498" ht="14.25">
      <c r="H498" s="147"/>
      <c r="I498" s="147"/>
      <c r="J498" s="147"/>
      <c r="K498" s="148"/>
      <c r="L498" s="147"/>
      <c r="M498" s="147"/>
      <c r="N498" s="147"/>
      <c r="O498" s="147"/>
      <c r="P498" s="147"/>
      <c r="Q498" s="147"/>
    </row>
    <row r="499" ht="14.25">
      <c r="H499" s="147"/>
      <c r="I499" s="147"/>
      <c r="J499" s="147"/>
      <c r="K499" s="148"/>
      <c r="L499" s="147"/>
      <c r="M499" s="147"/>
      <c r="N499" s="147"/>
      <c r="O499" s="147"/>
      <c r="P499" s="147"/>
      <c r="Q499" s="147"/>
    </row>
    <row r="500" ht="14.25">
      <c r="H500" s="147"/>
      <c r="I500" s="147"/>
      <c r="J500" s="147"/>
      <c r="K500" s="148"/>
      <c r="L500" s="147"/>
      <c r="M500" s="147"/>
      <c r="N500" s="147"/>
      <c r="O500" s="147"/>
      <c r="P500" s="147"/>
      <c r="Q500" s="147"/>
    </row>
    <row r="501" ht="14.25">
      <c r="H501" s="147"/>
      <c r="I501" s="147"/>
      <c r="J501" s="147"/>
      <c r="K501" s="148"/>
      <c r="L501" s="147"/>
      <c r="M501" s="147"/>
      <c r="N501" s="147"/>
      <c r="O501" s="147"/>
      <c r="P501" s="147"/>
      <c r="Q501" s="147"/>
    </row>
    <row r="502" ht="14.25">
      <c r="H502" s="147"/>
      <c r="I502" s="147"/>
      <c r="J502" s="147"/>
      <c r="K502" s="148"/>
      <c r="L502" s="147"/>
      <c r="M502" s="147"/>
      <c r="N502" s="147"/>
      <c r="O502" s="147"/>
      <c r="P502" s="147"/>
      <c r="Q502" s="147"/>
    </row>
    <row r="503" ht="14.25">
      <c r="H503" s="147"/>
      <c r="I503" s="147"/>
      <c r="J503" s="147"/>
      <c r="K503" s="148"/>
      <c r="L503" s="147"/>
      <c r="M503" s="147"/>
      <c r="N503" s="147"/>
      <c r="O503" s="147"/>
      <c r="P503" s="147"/>
      <c r="Q503" s="147"/>
    </row>
    <row r="504" ht="14.25">
      <c r="H504" s="147"/>
      <c r="I504" s="147"/>
      <c r="J504" s="147"/>
      <c r="K504" s="148"/>
      <c r="L504" s="147"/>
      <c r="M504" s="147"/>
      <c r="N504" s="147"/>
      <c r="O504" s="147"/>
      <c r="P504" s="147"/>
      <c r="Q504" s="147"/>
    </row>
    <row r="505" ht="14.25">
      <c r="H505" s="147"/>
      <c r="I505" s="147"/>
      <c r="J505" s="147"/>
      <c r="K505" s="148"/>
      <c r="L505" s="147"/>
      <c r="M505" s="147"/>
      <c r="N505" s="147"/>
      <c r="O505" s="147"/>
      <c r="P505" s="147"/>
      <c r="Q505" s="147"/>
    </row>
    <row r="506" ht="14.25">
      <c r="H506" s="147"/>
      <c r="I506" s="147"/>
      <c r="J506" s="147"/>
      <c r="K506" s="148"/>
      <c r="L506" s="147"/>
      <c r="M506" s="147"/>
      <c r="N506" s="147"/>
      <c r="O506" s="147"/>
      <c r="P506" s="147"/>
      <c r="Q506" s="147"/>
    </row>
    <row r="507" ht="14.25">
      <c r="H507" s="147"/>
      <c r="I507" s="147"/>
      <c r="J507" s="147"/>
      <c r="K507" s="148"/>
      <c r="L507" s="147"/>
      <c r="M507" s="147"/>
      <c r="N507" s="147"/>
      <c r="O507" s="147"/>
      <c r="P507" s="147"/>
      <c r="Q507" s="147"/>
    </row>
    <row r="508" ht="14.25">
      <c r="H508" s="147"/>
      <c r="I508" s="147"/>
      <c r="J508" s="147"/>
      <c r="K508" s="148"/>
      <c r="L508" s="147"/>
      <c r="M508" s="147"/>
      <c r="N508" s="147"/>
      <c r="O508" s="147"/>
      <c r="P508" s="147"/>
      <c r="Q508" s="147"/>
    </row>
    <row r="509" ht="14.25">
      <c r="H509" s="147"/>
      <c r="I509" s="147"/>
      <c r="J509" s="147"/>
      <c r="K509" s="148"/>
      <c r="L509" s="147"/>
      <c r="M509" s="147"/>
      <c r="N509" s="147"/>
      <c r="O509" s="147"/>
      <c r="P509" s="147"/>
      <c r="Q509" s="147"/>
    </row>
    <row r="510" ht="14.25">
      <c r="H510" s="147"/>
      <c r="I510" s="147"/>
      <c r="J510" s="147"/>
      <c r="K510" s="148"/>
      <c r="L510" s="147"/>
      <c r="M510" s="147"/>
      <c r="N510" s="147"/>
      <c r="O510" s="147"/>
      <c r="P510" s="147"/>
      <c r="Q510" s="147"/>
    </row>
    <row r="511" ht="14.25">
      <c r="H511" s="147"/>
      <c r="I511" s="147"/>
      <c r="J511" s="147"/>
      <c r="K511" s="148"/>
      <c r="L511" s="147"/>
      <c r="M511" s="147"/>
      <c r="N511" s="147"/>
      <c r="O511" s="147"/>
      <c r="P511" s="147"/>
      <c r="Q511" s="147"/>
    </row>
    <row r="512" ht="14.25">
      <c r="H512" s="147"/>
      <c r="I512" s="147"/>
      <c r="J512" s="147"/>
      <c r="K512" s="148"/>
      <c r="L512" s="147"/>
      <c r="M512" s="147"/>
      <c r="N512" s="147"/>
      <c r="O512" s="147"/>
      <c r="P512" s="147"/>
      <c r="Q512" s="147"/>
    </row>
    <row r="513" ht="14.25">
      <c r="H513" s="147"/>
      <c r="I513" s="147"/>
      <c r="J513" s="147"/>
      <c r="K513" s="148"/>
      <c r="L513" s="147"/>
      <c r="M513" s="147"/>
      <c r="N513" s="147"/>
      <c r="O513" s="147"/>
      <c r="P513" s="147"/>
      <c r="Q513" s="147"/>
    </row>
    <row r="514" ht="14.25">
      <c r="H514" s="147"/>
      <c r="I514" s="147"/>
      <c r="J514" s="147"/>
      <c r="K514" s="148"/>
      <c r="L514" s="147"/>
      <c r="M514" s="147"/>
      <c r="N514" s="147"/>
      <c r="O514" s="147"/>
      <c r="P514" s="147"/>
      <c r="Q514" s="147"/>
    </row>
    <row r="515" ht="14.25">
      <c r="H515" s="147"/>
      <c r="I515" s="147"/>
      <c r="J515" s="147"/>
      <c r="K515" s="148"/>
      <c r="L515" s="147"/>
      <c r="M515" s="147"/>
      <c r="N515" s="147"/>
      <c r="O515" s="147"/>
      <c r="P515" s="147"/>
      <c r="Q515" s="147"/>
    </row>
    <row r="516" ht="14.25">
      <c r="H516" s="147"/>
      <c r="I516" s="147"/>
      <c r="J516" s="147"/>
      <c r="K516" s="148"/>
      <c r="L516" s="147"/>
      <c r="M516" s="147"/>
      <c r="N516" s="147"/>
      <c r="O516" s="147"/>
      <c r="P516" s="147"/>
      <c r="Q516" s="147"/>
    </row>
    <row r="517" ht="14.25">
      <c r="H517" s="147"/>
      <c r="I517" s="147"/>
      <c r="J517" s="147"/>
      <c r="K517" s="148"/>
      <c r="L517" s="147"/>
      <c r="M517" s="147"/>
      <c r="N517" s="147"/>
      <c r="O517" s="147"/>
      <c r="P517" s="147"/>
      <c r="Q517" s="147"/>
    </row>
    <row r="518" ht="14.25">
      <c r="H518" s="147"/>
      <c r="I518" s="147"/>
      <c r="J518" s="147"/>
      <c r="K518" s="148"/>
      <c r="L518" s="147"/>
      <c r="M518" s="147"/>
      <c r="N518" s="147"/>
      <c r="O518" s="147"/>
      <c r="P518" s="147"/>
      <c r="Q518" s="147"/>
    </row>
    <row r="519" ht="14.25">
      <c r="H519" s="147"/>
      <c r="I519" s="147"/>
      <c r="J519" s="147"/>
      <c r="K519" s="148"/>
      <c r="L519" s="147"/>
      <c r="M519" s="147"/>
      <c r="N519" s="147"/>
      <c r="O519" s="147"/>
      <c r="P519" s="147"/>
      <c r="Q519" s="147"/>
    </row>
    <row r="520" ht="14.25">
      <c r="H520" s="147"/>
      <c r="I520" s="147"/>
      <c r="J520" s="147"/>
      <c r="K520" s="148"/>
      <c r="L520" s="147"/>
      <c r="M520" s="147"/>
      <c r="N520" s="147"/>
      <c r="O520" s="147"/>
      <c r="P520" s="147"/>
      <c r="Q520" s="147"/>
    </row>
    <row r="521" ht="14.25">
      <c r="H521" s="147"/>
      <c r="I521" s="147"/>
      <c r="J521" s="147"/>
      <c r="K521" s="148"/>
      <c r="L521" s="147"/>
      <c r="M521" s="147"/>
      <c r="N521" s="147"/>
      <c r="O521" s="147"/>
      <c r="P521" s="147"/>
      <c r="Q521" s="147"/>
    </row>
    <row r="522" ht="14.25">
      <c r="H522" s="147"/>
      <c r="I522" s="147"/>
      <c r="J522" s="147"/>
      <c r="K522" s="148"/>
      <c r="L522" s="147"/>
      <c r="M522" s="147"/>
      <c r="N522" s="147"/>
      <c r="O522" s="147"/>
      <c r="P522" s="147"/>
      <c r="Q522" s="147"/>
    </row>
    <row r="523" ht="14.25">
      <c r="H523" s="147"/>
      <c r="I523" s="147"/>
      <c r="J523" s="147"/>
      <c r="K523" s="148"/>
      <c r="L523" s="147"/>
      <c r="M523" s="147"/>
      <c r="N523" s="147"/>
      <c r="O523" s="147"/>
      <c r="P523" s="147"/>
      <c r="Q523" s="147"/>
    </row>
    <row r="524" ht="14.25">
      <c r="H524" s="147"/>
      <c r="I524" s="147"/>
      <c r="J524" s="147"/>
      <c r="K524" s="148"/>
      <c r="L524" s="147"/>
      <c r="M524" s="147"/>
      <c r="N524" s="147"/>
      <c r="O524" s="147"/>
      <c r="P524" s="147"/>
      <c r="Q524" s="147"/>
    </row>
    <row r="525" ht="14.25">
      <c r="H525" s="147"/>
      <c r="I525" s="147"/>
      <c r="J525" s="147"/>
      <c r="K525" s="148"/>
      <c r="L525" s="147"/>
      <c r="M525" s="147"/>
      <c r="N525" s="147"/>
      <c r="O525" s="147"/>
      <c r="P525" s="147"/>
      <c r="Q525" s="147"/>
    </row>
    <row r="526" ht="14.25">
      <c r="H526" s="147"/>
      <c r="I526" s="147"/>
      <c r="J526" s="147"/>
      <c r="K526" s="148"/>
      <c r="L526" s="147"/>
      <c r="M526" s="147"/>
      <c r="N526" s="147"/>
      <c r="O526" s="147"/>
      <c r="P526" s="147"/>
      <c r="Q526" s="147"/>
    </row>
    <row r="527" ht="14.25">
      <c r="H527" s="147"/>
      <c r="I527" s="147"/>
      <c r="J527" s="147"/>
      <c r="K527" s="148"/>
      <c r="L527" s="147"/>
      <c r="M527" s="147"/>
      <c r="N527" s="147"/>
      <c r="O527" s="147"/>
      <c r="P527" s="147"/>
      <c r="Q527" s="147"/>
    </row>
    <row r="528" ht="14.25">
      <c r="H528" s="147"/>
      <c r="I528" s="147"/>
      <c r="J528" s="147"/>
      <c r="K528" s="148"/>
      <c r="L528" s="147"/>
      <c r="M528" s="147"/>
      <c r="N528" s="147"/>
      <c r="O528" s="147"/>
      <c r="P528" s="147"/>
      <c r="Q528" s="147"/>
    </row>
    <row r="529" ht="14.25">
      <c r="H529" s="147"/>
      <c r="I529" s="147"/>
      <c r="J529" s="147"/>
      <c r="K529" s="148"/>
      <c r="L529" s="147"/>
      <c r="M529" s="147"/>
      <c r="N529" s="147"/>
      <c r="O529" s="147"/>
      <c r="P529" s="147"/>
      <c r="Q529" s="147"/>
    </row>
    <row r="530" ht="14.25">
      <c r="H530" s="147"/>
      <c r="I530" s="147"/>
      <c r="J530" s="147"/>
      <c r="K530" s="148"/>
      <c r="L530" s="147"/>
      <c r="M530" s="147"/>
      <c r="N530" s="147"/>
      <c r="O530" s="147"/>
      <c r="P530" s="147"/>
      <c r="Q530" s="147"/>
    </row>
    <row r="531" ht="14.25">
      <c r="H531" s="147"/>
      <c r="I531" s="147"/>
      <c r="J531" s="147"/>
      <c r="K531" s="148"/>
      <c r="L531" s="147"/>
      <c r="M531" s="147"/>
      <c r="N531" s="147"/>
      <c r="O531" s="147"/>
      <c r="P531" s="147"/>
      <c r="Q531" s="147"/>
    </row>
    <row r="532" ht="14.25">
      <c r="H532" s="147"/>
      <c r="I532" s="147"/>
      <c r="J532" s="147"/>
      <c r="K532" s="148"/>
      <c r="L532" s="147"/>
      <c r="M532" s="147"/>
      <c r="N532" s="147"/>
      <c r="O532" s="147"/>
      <c r="P532" s="147"/>
      <c r="Q532" s="147"/>
    </row>
    <row r="533" ht="14.25">
      <c r="H533" s="147"/>
      <c r="I533" s="147"/>
      <c r="J533" s="147"/>
      <c r="K533" s="148"/>
      <c r="L533" s="147"/>
      <c r="M533" s="147"/>
      <c r="N533" s="147"/>
      <c r="O533" s="147"/>
      <c r="P533" s="147"/>
      <c r="Q533" s="147"/>
    </row>
    <row r="534" ht="14.25">
      <c r="H534" s="147"/>
      <c r="I534" s="147"/>
      <c r="J534" s="147"/>
      <c r="K534" s="148"/>
      <c r="L534" s="147"/>
      <c r="M534" s="147"/>
      <c r="N534" s="147"/>
      <c r="O534" s="147"/>
      <c r="P534" s="147"/>
      <c r="Q534" s="147"/>
    </row>
    <row r="535" ht="14.25">
      <c r="H535" s="147"/>
      <c r="I535" s="147"/>
      <c r="J535" s="147"/>
      <c r="K535" s="148"/>
      <c r="L535" s="147"/>
      <c r="M535" s="147"/>
      <c r="N535" s="147"/>
      <c r="O535" s="147"/>
      <c r="P535" s="147"/>
      <c r="Q535" s="147"/>
    </row>
    <row r="536" ht="14.25">
      <c r="H536" s="147"/>
      <c r="I536" s="147"/>
      <c r="J536" s="147"/>
      <c r="K536" s="148"/>
      <c r="L536" s="147"/>
      <c r="M536" s="147"/>
      <c r="N536" s="147"/>
      <c r="O536" s="147"/>
      <c r="P536" s="147"/>
      <c r="Q536" s="147"/>
    </row>
    <row r="537" ht="14.25">
      <c r="H537" s="147"/>
      <c r="I537" s="147"/>
      <c r="J537" s="147"/>
      <c r="K537" s="148"/>
      <c r="L537" s="147"/>
      <c r="M537" s="147"/>
      <c r="N537" s="147"/>
      <c r="O537" s="147"/>
      <c r="P537" s="147"/>
      <c r="Q537" s="147"/>
    </row>
    <row r="538" ht="14.25">
      <c r="H538" s="147"/>
      <c r="I538" s="147"/>
      <c r="J538" s="147"/>
      <c r="K538" s="148"/>
      <c r="L538" s="147"/>
      <c r="M538" s="147"/>
      <c r="N538" s="147"/>
      <c r="O538" s="147"/>
      <c r="P538" s="147"/>
      <c r="Q538" s="147"/>
    </row>
    <row r="539" ht="14.25">
      <c r="H539" s="147"/>
      <c r="I539" s="147"/>
      <c r="J539" s="147"/>
      <c r="K539" s="148"/>
      <c r="L539" s="147"/>
      <c r="M539" s="147"/>
      <c r="N539" s="147"/>
      <c r="O539" s="147"/>
      <c r="P539" s="147"/>
      <c r="Q539" s="147"/>
    </row>
    <row r="540" ht="14.25">
      <c r="H540" s="147"/>
      <c r="I540" s="147"/>
      <c r="J540" s="147"/>
      <c r="K540" s="148"/>
      <c r="L540" s="147"/>
      <c r="M540" s="147"/>
      <c r="N540" s="147"/>
      <c r="O540" s="147"/>
      <c r="P540" s="147"/>
      <c r="Q540" s="147"/>
    </row>
    <row r="541" ht="14.25">
      <c r="H541" s="147"/>
      <c r="I541" s="147"/>
      <c r="J541" s="147"/>
      <c r="K541" s="148"/>
      <c r="L541" s="147"/>
      <c r="M541" s="147"/>
      <c r="N541" s="147"/>
      <c r="O541" s="147"/>
      <c r="P541" s="147"/>
      <c r="Q541" s="147"/>
    </row>
    <row r="542" ht="14.25">
      <c r="H542" s="147"/>
      <c r="I542" s="147"/>
      <c r="J542" s="147"/>
      <c r="K542" s="148"/>
      <c r="L542" s="147"/>
      <c r="M542" s="147"/>
      <c r="N542" s="147"/>
      <c r="O542" s="147"/>
      <c r="P542" s="147"/>
      <c r="Q542" s="147"/>
    </row>
    <row r="543" ht="14.25">
      <c r="H543" s="147"/>
      <c r="I543" s="147"/>
      <c r="J543" s="147"/>
      <c r="K543" s="148"/>
      <c r="L543" s="147"/>
      <c r="M543" s="147"/>
      <c r="N543" s="147"/>
      <c r="O543" s="147"/>
      <c r="P543" s="147"/>
      <c r="Q543" s="147"/>
    </row>
    <row r="544" ht="14.25">
      <c r="H544" s="147"/>
      <c r="I544" s="147"/>
      <c r="J544" s="147"/>
      <c r="K544" s="148"/>
      <c r="L544" s="147"/>
      <c r="M544" s="147"/>
      <c r="N544" s="147"/>
      <c r="O544" s="147"/>
      <c r="P544" s="147"/>
      <c r="Q544" s="147"/>
    </row>
    <row r="545" ht="14.25">
      <c r="H545" s="147"/>
      <c r="I545" s="147"/>
      <c r="J545" s="147"/>
      <c r="K545" s="148"/>
      <c r="L545" s="147"/>
      <c r="M545" s="147"/>
      <c r="N545" s="147"/>
      <c r="O545" s="147"/>
      <c r="P545" s="147"/>
      <c r="Q545" s="147"/>
    </row>
    <row r="546" ht="14.25">
      <c r="H546" s="147"/>
      <c r="I546" s="147"/>
      <c r="J546" s="147"/>
      <c r="K546" s="148"/>
      <c r="L546" s="147"/>
      <c r="M546" s="147"/>
      <c r="N546" s="147"/>
      <c r="O546" s="147"/>
      <c r="P546" s="147"/>
      <c r="Q546" s="147"/>
    </row>
    <row r="547" ht="14.25">
      <c r="H547" s="147"/>
      <c r="I547" s="147"/>
      <c r="J547" s="147"/>
      <c r="K547" s="148"/>
      <c r="L547" s="147"/>
      <c r="M547" s="147"/>
      <c r="N547" s="147"/>
      <c r="O547" s="147"/>
      <c r="P547" s="147"/>
      <c r="Q547" s="147"/>
    </row>
    <row r="548" ht="14.25">
      <c r="H548" s="147"/>
      <c r="I548" s="147"/>
      <c r="J548" s="147"/>
      <c r="K548" s="148"/>
      <c r="L548" s="147"/>
      <c r="M548" s="147"/>
      <c r="N548" s="147"/>
      <c r="O548" s="147"/>
      <c r="P548" s="147"/>
      <c r="Q548" s="147"/>
    </row>
    <row r="549" ht="14.25">
      <c r="H549" s="147"/>
      <c r="I549" s="147"/>
      <c r="J549" s="147"/>
      <c r="K549" s="148"/>
      <c r="L549" s="147"/>
      <c r="M549" s="147"/>
      <c r="N549" s="147"/>
      <c r="O549" s="147"/>
      <c r="P549" s="147"/>
      <c r="Q549" s="147"/>
    </row>
    <row r="550" ht="14.25">
      <c r="H550" s="147"/>
      <c r="I550" s="147"/>
      <c r="J550" s="147"/>
      <c r="K550" s="148"/>
      <c r="L550" s="147"/>
      <c r="M550" s="147"/>
      <c r="N550" s="147"/>
      <c r="O550" s="147"/>
      <c r="P550" s="147"/>
      <c r="Q550" s="147"/>
    </row>
    <row r="551" ht="14.25">
      <c r="H551" s="147"/>
      <c r="I551" s="147"/>
      <c r="J551" s="147"/>
      <c r="K551" s="148"/>
      <c r="L551" s="147"/>
      <c r="M551" s="147"/>
      <c r="N551" s="147"/>
      <c r="O551" s="147"/>
      <c r="P551" s="147"/>
      <c r="Q551" s="147"/>
    </row>
    <row r="552" ht="14.25">
      <c r="H552" s="147"/>
      <c r="I552" s="147"/>
      <c r="J552" s="147"/>
      <c r="K552" s="148"/>
      <c r="L552" s="147"/>
      <c r="M552" s="147"/>
      <c r="N552" s="147"/>
      <c r="O552" s="147"/>
      <c r="P552" s="147"/>
      <c r="Q552" s="147"/>
    </row>
    <row r="553" ht="14.25">
      <c r="H553" s="147"/>
      <c r="I553" s="147"/>
      <c r="J553" s="147"/>
      <c r="K553" s="148"/>
      <c r="L553" s="147"/>
      <c r="M553" s="147"/>
      <c r="N553" s="147"/>
      <c r="O553" s="147"/>
      <c r="P553" s="147"/>
      <c r="Q553" s="147"/>
    </row>
    <row r="554" ht="14.25">
      <c r="H554" s="147"/>
      <c r="I554" s="147"/>
      <c r="J554" s="147"/>
      <c r="K554" s="148"/>
      <c r="L554" s="147"/>
      <c r="M554" s="147"/>
      <c r="N554" s="147"/>
      <c r="O554" s="147"/>
      <c r="P554" s="147"/>
      <c r="Q554" s="147"/>
    </row>
    <row r="555" ht="14.25">
      <c r="H555" s="147"/>
      <c r="I555" s="147"/>
      <c r="J555" s="147"/>
      <c r="K555" s="148"/>
      <c r="L555" s="147"/>
      <c r="M555" s="147"/>
      <c r="N555" s="147"/>
      <c r="O555" s="147"/>
      <c r="P555" s="147"/>
      <c r="Q555" s="147"/>
    </row>
    <row r="556" ht="14.25">
      <c r="H556" s="147"/>
      <c r="I556" s="147"/>
      <c r="J556" s="147"/>
      <c r="K556" s="148"/>
      <c r="L556" s="147"/>
      <c r="M556" s="147"/>
      <c r="N556" s="147"/>
      <c r="O556" s="147"/>
      <c r="P556" s="147"/>
      <c r="Q556" s="147"/>
    </row>
    <row r="557" ht="14.25">
      <c r="H557" s="147"/>
      <c r="I557" s="147"/>
      <c r="J557" s="147"/>
      <c r="K557" s="148"/>
      <c r="L557" s="147"/>
      <c r="M557" s="147"/>
      <c r="N557" s="147"/>
      <c r="O557" s="147"/>
      <c r="P557" s="147"/>
      <c r="Q557" s="147"/>
    </row>
    <row r="558" ht="14.25">
      <c r="H558" s="147"/>
      <c r="I558" s="147"/>
      <c r="J558" s="147"/>
      <c r="K558" s="148"/>
      <c r="L558" s="147"/>
      <c r="M558" s="147"/>
      <c r="N558" s="147"/>
      <c r="O558" s="147"/>
      <c r="P558" s="147"/>
      <c r="Q558" s="147"/>
    </row>
    <row r="559" ht="14.25">
      <c r="H559" s="147"/>
      <c r="I559" s="147"/>
      <c r="J559" s="147"/>
      <c r="K559" s="148"/>
      <c r="L559" s="147"/>
      <c r="M559" s="147"/>
      <c r="N559" s="147"/>
      <c r="O559" s="147"/>
      <c r="P559" s="147"/>
      <c r="Q559" s="147"/>
    </row>
    <row r="560" ht="14.25">
      <c r="H560" s="147"/>
      <c r="I560" s="147"/>
      <c r="J560" s="147"/>
      <c r="K560" s="148"/>
      <c r="L560" s="147"/>
      <c r="M560" s="147"/>
      <c r="N560" s="147"/>
      <c r="O560" s="147"/>
      <c r="P560" s="147"/>
      <c r="Q560" s="147"/>
    </row>
    <row r="561" ht="14.25">
      <c r="H561" s="147"/>
      <c r="I561" s="147"/>
      <c r="J561" s="147"/>
      <c r="K561" s="148"/>
      <c r="L561" s="147"/>
      <c r="M561" s="147"/>
      <c r="N561" s="147"/>
      <c r="O561" s="147"/>
      <c r="P561" s="147"/>
      <c r="Q561" s="147"/>
    </row>
    <row r="562" ht="14.25">
      <c r="H562" s="147"/>
      <c r="I562" s="147"/>
      <c r="J562" s="147"/>
      <c r="K562" s="148"/>
      <c r="L562" s="147"/>
      <c r="M562" s="147"/>
      <c r="N562" s="147"/>
      <c r="O562" s="147"/>
      <c r="P562" s="147"/>
      <c r="Q562" s="147"/>
    </row>
    <row r="563" ht="14.25">
      <c r="H563" s="147"/>
      <c r="I563" s="147"/>
      <c r="J563" s="147"/>
      <c r="K563" s="148"/>
      <c r="L563" s="147"/>
      <c r="M563" s="147"/>
      <c r="N563" s="147"/>
      <c r="O563" s="147"/>
      <c r="P563" s="147"/>
      <c r="Q563" s="147"/>
    </row>
    <row r="564" ht="14.25">
      <c r="H564" s="147"/>
      <c r="I564" s="147"/>
      <c r="J564" s="147"/>
      <c r="K564" s="148"/>
      <c r="L564" s="147"/>
      <c r="M564" s="147"/>
      <c r="N564" s="147"/>
      <c r="O564" s="147"/>
      <c r="P564" s="147"/>
      <c r="Q564" s="147"/>
    </row>
    <row r="565" ht="14.25">
      <c r="H565" s="147"/>
      <c r="I565" s="147"/>
      <c r="J565" s="147"/>
      <c r="K565" s="148"/>
      <c r="L565" s="147"/>
      <c r="M565" s="147"/>
      <c r="N565" s="147"/>
      <c r="O565" s="147"/>
      <c r="P565" s="147"/>
      <c r="Q565" s="147"/>
    </row>
    <row r="566" ht="14.25">
      <c r="H566" s="147"/>
      <c r="I566" s="147"/>
      <c r="J566" s="147"/>
      <c r="K566" s="148"/>
      <c r="L566" s="147"/>
      <c r="M566" s="147"/>
      <c r="N566" s="147"/>
      <c r="O566" s="147"/>
      <c r="P566" s="147"/>
      <c r="Q566" s="147"/>
    </row>
    <row r="567" ht="14.25">
      <c r="H567" s="147"/>
      <c r="I567" s="147"/>
      <c r="J567" s="147"/>
      <c r="K567" s="148"/>
      <c r="L567" s="147"/>
      <c r="M567" s="147"/>
      <c r="N567" s="147"/>
      <c r="O567" s="147"/>
      <c r="P567" s="147"/>
      <c r="Q567" s="147"/>
    </row>
    <row r="568" ht="14.25">
      <c r="H568" s="147"/>
      <c r="I568" s="147"/>
      <c r="J568" s="147"/>
      <c r="K568" s="148"/>
      <c r="L568" s="147"/>
      <c r="M568" s="147"/>
      <c r="N568" s="147"/>
      <c r="O568" s="147"/>
      <c r="P568" s="147"/>
      <c r="Q568" s="147"/>
    </row>
    <row r="569" ht="14.25">
      <c r="H569" s="147"/>
      <c r="I569" s="147"/>
      <c r="J569" s="147"/>
      <c r="K569" s="148"/>
      <c r="L569" s="147"/>
      <c r="M569" s="147"/>
      <c r="N569" s="147"/>
      <c r="O569" s="147"/>
      <c r="P569" s="147"/>
      <c r="Q569" s="147"/>
    </row>
    <row r="570" ht="14.25">
      <c r="H570" s="147"/>
      <c r="I570" s="147"/>
      <c r="J570" s="147"/>
      <c r="K570" s="148"/>
      <c r="L570" s="147"/>
      <c r="M570" s="147"/>
      <c r="N570" s="147"/>
      <c r="O570" s="147"/>
      <c r="P570" s="147"/>
      <c r="Q570" s="147"/>
    </row>
    <row r="571" ht="14.25">
      <c r="H571" s="147"/>
      <c r="I571" s="147"/>
      <c r="J571" s="147"/>
      <c r="K571" s="148"/>
      <c r="L571" s="147"/>
      <c r="M571" s="147"/>
      <c r="N571" s="147"/>
      <c r="O571" s="147"/>
      <c r="P571" s="147"/>
      <c r="Q571" s="147"/>
    </row>
    <row r="572" ht="14.25">
      <c r="H572" s="147"/>
      <c r="I572" s="147"/>
      <c r="J572" s="147"/>
      <c r="K572" s="148"/>
      <c r="L572" s="147"/>
      <c r="M572" s="147"/>
      <c r="N572" s="147"/>
      <c r="O572" s="147"/>
      <c r="P572" s="147"/>
      <c r="Q572" s="147"/>
    </row>
    <row r="573" ht="14.25">
      <c r="H573" s="147"/>
      <c r="I573" s="147"/>
      <c r="J573" s="147"/>
      <c r="K573" s="148"/>
      <c r="L573" s="147"/>
      <c r="M573" s="147"/>
      <c r="N573" s="147"/>
      <c r="O573" s="147"/>
      <c r="P573" s="147"/>
      <c r="Q573" s="147"/>
    </row>
    <row r="574" ht="14.25">
      <c r="H574" s="147"/>
      <c r="I574" s="147"/>
      <c r="J574" s="147"/>
      <c r="K574" s="148"/>
      <c r="L574" s="147"/>
      <c r="M574" s="147"/>
      <c r="N574" s="147"/>
      <c r="O574" s="147"/>
      <c r="P574" s="147"/>
      <c r="Q574" s="147"/>
    </row>
    <row r="575" ht="14.25">
      <c r="H575" s="147"/>
      <c r="I575" s="147"/>
      <c r="J575" s="147"/>
      <c r="K575" s="148"/>
      <c r="L575" s="147"/>
      <c r="M575" s="147"/>
      <c r="N575" s="147"/>
      <c r="O575" s="147"/>
      <c r="P575" s="147"/>
      <c r="Q575" s="147"/>
    </row>
    <row r="576" ht="14.25">
      <c r="H576" s="147"/>
      <c r="I576" s="147"/>
      <c r="J576" s="147"/>
      <c r="K576" s="148"/>
      <c r="L576" s="147"/>
      <c r="M576" s="147"/>
      <c r="N576" s="147"/>
      <c r="O576" s="147"/>
      <c r="P576" s="147"/>
      <c r="Q576" s="147"/>
    </row>
    <row r="577" ht="14.25">
      <c r="H577" s="147"/>
      <c r="I577" s="147"/>
      <c r="J577" s="147"/>
      <c r="K577" s="148"/>
      <c r="L577" s="147"/>
      <c r="M577" s="147"/>
      <c r="N577" s="147"/>
      <c r="O577" s="147"/>
      <c r="P577" s="147"/>
      <c r="Q577" s="147"/>
    </row>
    <row r="578" ht="14.25">
      <c r="H578" s="147"/>
      <c r="I578" s="147"/>
      <c r="J578" s="147"/>
      <c r="K578" s="148"/>
      <c r="L578" s="147"/>
      <c r="M578" s="147"/>
      <c r="N578" s="147"/>
      <c r="O578" s="147"/>
      <c r="P578" s="147"/>
      <c r="Q578" s="147"/>
    </row>
    <row r="579" ht="14.25">
      <c r="H579" s="147"/>
      <c r="I579" s="147"/>
      <c r="J579" s="147"/>
      <c r="K579" s="148"/>
      <c r="L579" s="147"/>
      <c r="M579" s="147"/>
      <c r="N579" s="147"/>
      <c r="O579" s="147"/>
      <c r="P579" s="147"/>
      <c r="Q579" s="147"/>
    </row>
    <row r="580" ht="14.25">
      <c r="H580" s="147"/>
      <c r="I580" s="147"/>
      <c r="J580" s="147"/>
      <c r="K580" s="148"/>
      <c r="L580" s="147"/>
      <c r="M580" s="147"/>
      <c r="N580" s="147"/>
      <c r="O580" s="147"/>
      <c r="P580" s="147"/>
      <c r="Q580" s="147"/>
    </row>
    <row r="581" ht="14.25">
      <c r="H581" s="147"/>
      <c r="I581" s="147"/>
      <c r="J581" s="147"/>
      <c r="K581" s="148"/>
      <c r="L581" s="147"/>
      <c r="M581" s="147"/>
      <c r="N581" s="147"/>
      <c r="O581" s="147"/>
      <c r="P581" s="147"/>
      <c r="Q581" s="147"/>
    </row>
    <row r="582" ht="14.25">
      <c r="H582" s="147"/>
      <c r="I582" s="147"/>
      <c r="J582" s="147"/>
      <c r="K582" s="148"/>
      <c r="L582" s="147"/>
      <c r="M582" s="147"/>
      <c r="N582" s="147"/>
      <c r="O582" s="147"/>
      <c r="P582" s="147"/>
      <c r="Q582" s="147"/>
    </row>
    <row r="583" ht="14.25">
      <c r="H583" s="147"/>
      <c r="I583" s="147"/>
      <c r="J583" s="147"/>
      <c r="K583" s="148"/>
      <c r="L583" s="147"/>
      <c r="M583" s="147"/>
      <c r="N583" s="147"/>
      <c r="O583" s="147"/>
      <c r="P583" s="147"/>
      <c r="Q583" s="147"/>
    </row>
    <row r="584" ht="14.25">
      <c r="H584" s="147"/>
      <c r="I584" s="147"/>
      <c r="J584" s="147"/>
      <c r="K584" s="148"/>
      <c r="L584" s="147"/>
      <c r="M584" s="147"/>
      <c r="N584" s="147"/>
      <c r="O584" s="147"/>
      <c r="P584" s="147"/>
      <c r="Q584" s="147"/>
    </row>
    <row r="585" ht="14.25">
      <c r="H585" s="147"/>
      <c r="I585" s="147"/>
      <c r="J585" s="147"/>
      <c r="K585" s="148"/>
      <c r="L585" s="147"/>
      <c r="M585" s="147"/>
      <c r="N585" s="147"/>
      <c r="O585" s="147"/>
      <c r="P585" s="147"/>
      <c r="Q585" s="147"/>
    </row>
    <row r="586" ht="14.25">
      <c r="H586" s="147"/>
      <c r="I586" s="147"/>
      <c r="J586" s="147"/>
      <c r="K586" s="148"/>
      <c r="L586" s="147"/>
      <c r="M586" s="147"/>
      <c r="N586" s="147"/>
      <c r="O586" s="147"/>
      <c r="P586" s="147"/>
      <c r="Q586" s="147"/>
    </row>
    <row r="587" ht="14.25">
      <c r="H587" s="147"/>
      <c r="I587" s="147"/>
      <c r="J587" s="147"/>
      <c r="K587" s="148"/>
      <c r="L587" s="147"/>
      <c r="M587" s="147"/>
      <c r="N587" s="147"/>
      <c r="O587" s="147"/>
      <c r="P587" s="147"/>
      <c r="Q587" s="147"/>
    </row>
    <row r="588" ht="14.25">
      <c r="H588" s="147"/>
      <c r="I588" s="147"/>
      <c r="J588" s="147"/>
      <c r="K588" s="148"/>
      <c r="L588" s="147"/>
      <c r="M588" s="147"/>
      <c r="N588" s="147"/>
      <c r="O588" s="147"/>
      <c r="P588" s="147"/>
      <c r="Q588" s="147"/>
    </row>
    <row r="589" ht="14.25">
      <c r="H589" s="147"/>
      <c r="I589" s="147"/>
      <c r="J589" s="147"/>
      <c r="K589" s="148"/>
      <c r="L589" s="147"/>
      <c r="M589" s="147"/>
      <c r="N589" s="147"/>
      <c r="O589" s="147"/>
      <c r="P589" s="147"/>
      <c r="Q589" s="147"/>
    </row>
    <row r="590" ht="14.25">
      <c r="H590" s="147"/>
      <c r="I590" s="147"/>
      <c r="J590" s="147"/>
      <c r="K590" s="148"/>
      <c r="L590" s="147"/>
      <c r="M590" s="147"/>
      <c r="N590" s="147"/>
      <c r="O590" s="147"/>
      <c r="P590" s="147"/>
      <c r="Q590" s="147"/>
    </row>
    <row r="591" ht="14.25">
      <c r="H591" s="147"/>
      <c r="I591" s="147"/>
      <c r="J591" s="147"/>
      <c r="K591" s="148"/>
      <c r="L591" s="147"/>
      <c r="M591" s="147"/>
      <c r="N591" s="147"/>
      <c r="O591" s="147"/>
      <c r="P591" s="147"/>
      <c r="Q591" s="147"/>
    </row>
    <row r="592" ht="14.25">
      <c r="H592" s="147"/>
      <c r="I592" s="147"/>
      <c r="J592" s="147"/>
      <c r="K592" s="148"/>
      <c r="L592" s="147"/>
      <c r="M592" s="147"/>
      <c r="N592" s="147"/>
      <c r="O592" s="147"/>
      <c r="P592" s="147"/>
      <c r="Q592" s="147"/>
    </row>
    <row r="593" ht="14.25">
      <c r="H593" s="147"/>
      <c r="I593" s="147"/>
      <c r="J593" s="147"/>
      <c r="K593" s="148"/>
      <c r="L593" s="147"/>
      <c r="M593" s="147"/>
      <c r="N593" s="147"/>
      <c r="O593" s="147"/>
      <c r="P593" s="147"/>
      <c r="Q593" s="147"/>
    </row>
    <row r="594" ht="14.25">
      <c r="H594" s="147"/>
      <c r="I594" s="147"/>
      <c r="J594" s="147"/>
      <c r="K594" s="148"/>
      <c r="L594" s="147"/>
      <c r="M594" s="147"/>
      <c r="N594" s="147"/>
      <c r="O594" s="147"/>
      <c r="P594" s="147"/>
      <c r="Q594" s="147"/>
    </row>
    <row r="595" ht="14.25">
      <c r="H595" s="147"/>
      <c r="I595" s="147"/>
      <c r="J595" s="147"/>
      <c r="K595" s="148"/>
      <c r="L595" s="147"/>
      <c r="M595" s="147"/>
      <c r="N595" s="147"/>
      <c r="O595" s="147"/>
      <c r="P595" s="147"/>
      <c r="Q595" s="147"/>
    </row>
    <row r="596" ht="14.25">
      <c r="H596" s="147"/>
      <c r="I596" s="147"/>
      <c r="J596" s="147"/>
      <c r="K596" s="148"/>
      <c r="L596" s="147"/>
      <c r="M596" s="147"/>
      <c r="N596" s="147"/>
      <c r="O596" s="147"/>
      <c r="P596" s="147"/>
      <c r="Q596" s="147"/>
    </row>
    <row r="597" ht="14.25">
      <c r="H597" s="147"/>
      <c r="I597" s="147"/>
      <c r="J597" s="147"/>
      <c r="K597" s="148"/>
      <c r="L597" s="147"/>
      <c r="M597" s="147"/>
      <c r="N597" s="147"/>
      <c r="O597" s="147"/>
      <c r="P597" s="147"/>
      <c r="Q597" s="147"/>
    </row>
    <row r="598" ht="14.25">
      <c r="H598" s="147"/>
      <c r="I598" s="147"/>
      <c r="J598" s="147"/>
      <c r="K598" s="148"/>
      <c r="L598" s="147"/>
      <c r="M598" s="147"/>
      <c r="N598" s="147"/>
      <c r="O598" s="147"/>
      <c r="P598" s="147"/>
      <c r="Q598" s="147"/>
    </row>
    <row r="599" ht="14.25">
      <c r="H599" s="147"/>
      <c r="I599" s="147"/>
      <c r="J599" s="147"/>
      <c r="K599" s="148"/>
      <c r="L599" s="147"/>
      <c r="M599" s="147"/>
      <c r="N599" s="147"/>
      <c r="O599" s="147"/>
      <c r="P599" s="147"/>
      <c r="Q599" s="147"/>
    </row>
    <row r="600" ht="14.25">
      <c r="H600" s="147"/>
      <c r="I600" s="147"/>
      <c r="J600" s="147"/>
      <c r="K600" s="148"/>
      <c r="L600" s="147"/>
      <c r="M600" s="147"/>
      <c r="N600" s="147"/>
      <c r="O600" s="147"/>
      <c r="P600" s="147"/>
      <c r="Q600" s="147"/>
    </row>
    <row r="601" ht="14.25">
      <c r="H601" s="147"/>
      <c r="I601" s="147"/>
      <c r="J601" s="147"/>
      <c r="K601" s="148"/>
      <c r="L601" s="147"/>
      <c r="M601" s="147"/>
      <c r="N601" s="147"/>
      <c r="O601" s="147"/>
      <c r="P601" s="147"/>
      <c r="Q601" s="147"/>
    </row>
    <row r="602" ht="14.25">
      <c r="H602" s="147"/>
      <c r="I602" s="147"/>
      <c r="J602" s="147"/>
      <c r="K602" s="148"/>
      <c r="L602" s="147"/>
      <c r="M602" s="147"/>
      <c r="N602" s="147"/>
      <c r="O602" s="147"/>
      <c r="P602" s="147"/>
      <c r="Q602" s="147"/>
    </row>
    <row r="603" ht="14.25">
      <c r="H603" s="147"/>
      <c r="I603" s="147"/>
      <c r="J603" s="147"/>
      <c r="K603" s="148"/>
      <c r="L603" s="147"/>
      <c r="M603" s="147"/>
      <c r="N603" s="147"/>
      <c r="O603" s="147"/>
      <c r="P603" s="147"/>
      <c r="Q603" s="147"/>
    </row>
    <row r="604" ht="14.25">
      <c r="H604" s="147"/>
      <c r="I604" s="147"/>
      <c r="J604" s="147"/>
      <c r="K604" s="148"/>
      <c r="L604" s="147"/>
      <c r="M604" s="147"/>
      <c r="N604" s="147"/>
      <c r="O604" s="147"/>
      <c r="P604" s="147"/>
      <c r="Q604" s="147"/>
    </row>
    <row r="605" ht="14.25">
      <c r="H605" s="147"/>
      <c r="I605" s="147"/>
      <c r="J605" s="147"/>
      <c r="K605" s="148"/>
      <c r="L605" s="147"/>
      <c r="M605" s="147"/>
      <c r="N605" s="147"/>
      <c r="O605" s="147"/>
      <c r="P605" s="147"/>
      <c r="Q605" s="147"/>
    </row>
    <row r="606" ht="14.25">
      <c r="H606" s="147"/>
      <c r="I606" s="147"/>
      <c r="J606" s="147"/>
      <c r="K606" s="148"/>
      <c r="L606" s="147"/>
      <c r="M606" s="147"/>
      <c r="N606" s="147"/>
      <c r="O606" s="147"/>
      <c r="P606" s="147"/>
      <c r="Q606" s="147"/>
    </row>
    <row r="607" ht="14.25">
      <c r="H607" s="147"/>
      <c r="I607" s="147"/>
      <c r="J607" s="147"/>
      <c r="K607" s="148"/>
      <c r="L607" s="147"/>
      <c r="M607" s="147"/>
      <c r="N607" s="147"/>
      <c r="O607" s="147"/>
      <c r="P607" s="147"/>
      <c r="Q607" s="147"/>
    </row>
    <row r="608" ht="14.25">
      <c r="H608" s="147"/>
      <c r="I608" s="147"/>
      <c r="J608" s="147"/>
      <c r="K608" s="148"/>
      <c r="L608" s="147"/>
      <c r="M608" s="147"/>
      <c r="N608" s="147"/>
      <c r="O608" s="147"/>
      <c r="P608" s="147"/>
      <c r="Q608" s="147"/>
    </row>
    <row r="609" ht="14.25">
      <c r="H609" s="147"/>
      <c r="I609" s="147"/>
      <c r="J609" s="147"/>
      <c r="K609" s="148"/>
      <c r="L609" s="147"/>
      <c r="M609" s="147"/>
      <c r="N609" s="147"/>
      <c r="O609" s="147"/>
      <c r="P609" s="147"/>
      <c r="Q609" s="147"/>
    </row>
    <row r="610" ht="14.25">
      <c r="H610" s="147"/>
      <c r="I610" s="147"/>
      <c r="J610" s="147"/>
      <c r="K610" s="148"/>
      <c r="L610" s="147"/>
      <c r="M610" s="147"/>
      <c r="N610" s="147"/>
      <c r="O610" s="147"/>
      <c r="P610" s="147"/>
      <c r="Q610" s="147"/>
    </row>
    <row r="611" ht="14.25">
      <c r="H611" s="147"/>
      <c r="I611" s="147"/>
      <c r="J611" s="147"/>
      <c r="K611" s="148"/>
      <c r="L611" s="147"/>
      <c r="M611" s="147"/>
      <c r="N611" s="147"/>
      <c r="O611" s="147"/>
      <c r="P611" s="147"/>
      <c r="Q611" s="147"/>
    </row>
    <row r="612" ht="14.25">
      <c r="H612" s="147"/>
      <c r="I612" s="147"/>
      <c r="J612" s="147"/>
      <c r="K612" s="148"/>
      <c r="L612" s="147"/>
      <c r="M612" s="147"/>
      <c r="N612" s="147"/>
      <c r="O612" s="147"/>
      <c r="P612" s="147"/>
      <c r="Q612" s="147"/>
    </row>
    <row r="613" ht="14.25">
      <c r="H613" s="147"/>
      <c r="I613" s="147"/>
      <c r="J613" s="147"/>
      <c r="K613" s="148"/>
      <c r="L613" s="147"/>
      <c r="M613" s="147"/>
      <c r="N613" s="147"/>
      <c r="O613" s="147"/>
      <c r="P613" s="147"/>
      <c r="Q613" s="147"/>
    </row>
    <row r="614" ht="14.25">
      <c r="H614" s="147"/>
      <c r="I614" s="147"/>
      <c r="J614" s="147"/>
      <c r="K614" s="148"/>
      <c r="L614" s="147"/>
      <c r="M614" s="147"/>
      <c r="N614" s="147"/>
      <c r="O614" s="147"/>
      <c r="P614" s="147"/>
      <c r="Q614" s="147"/>
    </row>
    <row r="615" ht="14.25">
      <c r="H615" s="147"/>
      <c r="I615" s="147"/>
      <c r="J615" s="147"/>
      <c r="K615" s="148"/>
      <c r="L615" s="147"/>
      <c r="M615" s="147"/>
      <c r="N615" s="147"/>
      <c r="O615" s="147"/>
      <c r="P615" s="147"/>
      <c r="Q615" s="147"/>
    </row>
    <row r="616" ht="14.25">
      <c r="H616" s="147"/>
      <c r="I616" s="147"/>
      <c r="J616" s="147"/>
      <c r="K616" s="148"/>
      <c r="L616" s="147"/>
      <c r="M616" s="147"/>
      <c r="N616" s="147"/>
      <c r="O616" s="147"/>
      <c r="P616" s="147"/>
      <c r="Q616" s="147"/>
    </row>
    <row r="617" ht="14.25">
      <c r="H617" s="147"/>
      <c r="I617" s="147"/>
      <c r="J617" s="147"/>
      <c r="K617" s="148"/>
      <c r="L617" s="147"/>
      <c r="M617" s="147"/>
      <c r="N617" s="147"/>
      <c r="O617" s="147"/>
      <c r="P617" s="147"/>
      <c r="Q617" s="147"/>
    </row>
    <row r="618" ht="14.25">
      <c r="H618" s="147"/>
      <c r="I618" s="147"/>
      <c r="J618" s="147"/>
      <c r="K618" s="148"/>
      <c r="L618" s="147"/>
      <c r="M618" s="147"/>
      <c r="N618" s="147"/>
      <c r="O618" s="147"/>
      <c r="P618" s="147"/>
      <c r="Q618" s="147"/>
    </row>
    <row r="619" ht="14.25">
      <c r="H619" s="147"/>
      <c r="I619" s="147"/>
      <c r="J619" s="147"/>
      <c r="K619" s="148"/>
      <c r="L619" s="147"/>
      <c r="M619" s="147"/>
      <c r="N619" s="147"/>
      <c r="O619" s="147"/>
      <c r="P619" s="147"/>
      <c r="Q619" s="147"/>
    </row>
    <row r="620" ht="14.25">
      <c r="H620" s="147"/>
      <c r="I620" s="147"/>
      <c r="J620" s="147"/>
      <c r="K620" s="148"/>
      <c r="L620" s="147"/>
      <c r="M620" s="147"/>
      <c r="N620" s="147"/>
      <c r="O620" s="147"/>
      <c r="P620" s="147"/>
      <c r="Q620" s="147"/>
    </row>
    <row r="621" ht="14.25">
      <c r="H621" s="147"/>
      <c r="I621" s="147"/>
      <c r="J621" s="147"/>
      <c r="K621" s="148"/>
      <c r="L621" s="147"/>
      <c r="M621" s="147"/>
      <c r="N621" s="147"/>
      <c r="O621" s="147"/>
      <c r="P621" s="147"/>
      <c r="Q621" s="147"/>
    </row>
    <row r="622" ht="14.25">
      <c r="H622" s="147"/>
      <c r="I622" s="147"/>
      <c r="J622" s="147"/>
      <c r="K622" s="148"/>
      <c r="L622" s="147"/>
      <c r="M622" s="147"/>
      <c r="N622" s="147"/>
      <c r="O622" s="147"/>
      <c r="P622" s="147"/>
      <c r="Q622" s="147"/>
    </row>
    <row r="623" ht="14.25">
      <c r="H623" s="147"/>
      <c r="I623" s="147"/>
      <c r="J623" s="147"/>
      <c r="K623" s="148"/>
      <c r="L623" s="147"/>
      <c r="M623" s="147"/>
      <c r="N623" s="147"/>
      <c r="O623" s="147"/>
      <c r="P623" s="147"/>
      <c r="Q623" s="147"/>
    </row>
    <row r="624" ht="14.25">
      <c r="H624" s="147"/>
      <c r="I624" s="147"/>
      <c r="J624" s="147"/>
      <c r="K624" s="148"/>
      <c r="L624" s="147"/>
      <c r="M624" s="147"/>
      <c r="N624" s="147"/>
      <c r="O624" s="147"/>
      <c r="P624" s="147"/>
      <c r="Q624" s="147"/>
    </row>
    <row r="625" ht="14.25">
      <c r="H625" s="147"/>
      <c r="I625" s="147"/>
      <c r="J625" s="147"/>
      <c r="K625" s="148"/>
      <c r="L625" s="147"/>
      <c r="M625" s="147"/>
      <c r="N625" s="147"/>
      <c r="O625" s="147"/>
      <c r="P625" s="147"/>
      <c r="Q625" s="147"/>
    </row>
    <row r="626" ht="14.25">
      <c r="H626" s="147"/>
      <c r="I626" s="147"/>
      <c r="J626" s="147"/>
      <c r="K626" s="148"/>
      <c r="L626" s="147"/>
      <c r="M626" s="147"/>
      <c r="N626" s="147"/>
      <c r="O626" s="147"/>
      <c r="P626" s="147"/>
      <c r="Q626" s="147"/>
    </row>
    <row r="627" ht="14.25">
      <c r="H627" s="147"/>
      <c r="I627" s="147"/>
      <c r="J627" s="147"/>
      <c r="K627" s="148"/>
      <c r="L627" s="147"/>
      <c r="M627" s="147"/>
      <c r="N627" s="147"/>
      <c r="O627" s="147"/>
      <c r="P627" s="147"/>
      <c r="Q627" s="147"/>
    </row>
    <row r="628" ht="14.25">
      <c r="H628" s="147"/>
      <c r="I628" s="147"/>
      <c r="J628" s="147"/>
      <c r="K628" s="148"/>
      <c r="L628" s="147"/>
      <c r="M628" s="147"/>
      <c r="N628" s="147"/>
      <c r="O628" s="147"/>
      <c r="P628" s="147"/>
      <c r="Q628" s="147"/>
    </row>
    <row r="629" ht="14.25">
      <c r="H629" s="147"/>
      <c r="I629" s="147"/>
      <c r="J629" s="147"/>
      <c r="K629" s="148"/>
      <c r="L629" s="147"/>
      <c r="M629" s="147"/>
      <c r="N629" s="147"/>
      <c r="O629" s="147"/>
      <c r="P629" s="147"/>
      <c r="Q629" s="147"/>
    </row>
    <row r="630" ht="14.25">
      <c r="H630" s="147"/>
      <c r="I630" s="147"/>
      <c r="J630" s="147"/>
      <c r="K630" s="148"/>
      <c r="L630" s="147"/>
      <c r="M630" s="147"/>
      <c r="N630" s="147"/>
      <c r="O630" s="147"/>
      <c r="P630" s="147"/>
      <c r="Q630" s="147"/>
    </row>
    <row r="631" ht="14.25">
      <c r="H631" s="147"/>
      <c r="I631" s="147"/>
      <c r="J631" s="147"/>
      <c r="K631" s="148"/>
      <c r="L631" s="147"/>
      <c r="M631" s="147"/>
      <c r="N631" s="147"/>
      <c r="O631" s="147"/>
      <c r="P631" s="147"/>
      <c r="Q631" s="147"/>
    </row>
    <row r="632" ht="14.25">
      <c r="H632" s="147"/>
      <c r="I632" s="147"/>
      <c r="J632" s="147"/>
      <c r="K632" s="148"/>
      <c r="L632" s="147"/>
      <c r="M632" s="147"/>
      <c r="N632" s="147"/>
      <c r="O632" s="147"/>
      <c r="P632" s="147"/>
      <c r="Q632" s="147"/>
    </row>
    <row r="633" ht="14.25">
      <c r="H633" s="147"/>
      <c r="I633" s="147"/>
      <c r="J633" s="147"/>
      <c r="K633" s="148"/>
      <c r="L633" s="147"/>
      <c r="M633" s="147"/>
      <c r="N633" s="147"/>
      <c r="O633" s="147"/>
      <c r="P633" s="147"/>
      <c r="Q633" s="147"/>
    </row>
    <row r="634" ht="14.25">
      <c r="H634" s="147"/>
      <c r="I634" s="147"/>
      <c r="J634" s="147"/>
      <c r="K634" s="148"/>
      <c r="L634" s="147"/>
      <c r="M634" s="147"/>
      <c r="N634" s="147"/>
      <c r="O634" s="147"/>
      <c r="P634" s="147"/>
      <c r="Q634" s="147"/>
    </row>
    <row r="635" ht="14.25">
      <c r="H635" s="147"/>
      <c r="I635" s="147"/>
      <c r="J635" s="147"/>
      <c r="K635" s="148"/>
      <c r="L635" s="147"/>
      <c r="M635" s="147"/>
      <c r="N635" s="147"/>
      <c r="O635" s="147"/>
      <c r="P635" s="147"/>
      <c r="Q635" s="147"/>
    </row>
    <row r="636" ht="14.25">
      <c r="H636" s="147"/>
      <c r="I636" s="147"/>
      <c r="J636" s="147"/>
      <c r="K636" s="148"/>
      <c r="L636" s="147"/>
      <c r="M636" s="147"/>
      <c r="N636" s="147"/>
      <c r="O636" s="147"/>
      <c r="P636" s="147"/>
      <c r="Q636" s="147"/>
    </row>
    <row r="637" ht="14.25">
      <c r="H637" s="147"/>
      <c r="I637" s="147"/>
      <c r="J637" s="147"/>
      <c r="K637" s="148"/>
      <c r="L637" s="147"/>
      <c r="M637" s="147"/>
      <c r="N637" s="147"/>
      <c r="O637" s="147"/>
      <c r="P637" s="147"/>
      <c r="Q637" s="147"/>
    </row>
    <row r="638" ht="14.25">
      <c r="H638" s="147"/>
      <c r="I638" s="147"/>
      <c r="J638" s="147"/>
      <c r="K638" s="148"/>
      <c r="L638" s="147"/>
      <c r="M638" s="147"/>
      <c r="N638" s="147"/>
      <c r="O638" s="147"/>
      <c r="P638" s="147"/>
      <c r="Q638" s="147"/>
    </row>
    <row r="639" ht="14.25">
      <c r="H639" s="147"/>
      <c r="I639" s="147"/>
      <c r="J639" s="147"/>
      <c r="K639" s="148"/>
      <c r="L639" s="147"/>
      <c r="M639" s="147"/>
      <c r="N639" s="147"/>
      <c r="O639" s="147"/>
      <c r="P639" s="147"/>
      <c r="Q639" s="147"/>
    </row>
    <row r="640" ht="14.25">
      <c r="H640" s="147"/>
      <c r="I640" s="147"/>
      <c r="J640" s="147"/>
      <c r="K640" s="148"/>
      <c r="L640" s="147"/>
      <c r="M640" s="147"/>
      <c r="N640" s="147"/>
      <c r="O640" s="147"/>
      <c r="P640" s="147"/>
      <c r="Q640" s="147"/>
    </row>
    <row r="641" ht="14.25">
      <c r="H641" s="147"/>
      <c r="I641" s="147"/>
      <c r="J641" s="147"/>
      <c r="K641" s="148"/>
      <c r="L641" s="147"/>
      <c r="M641" s="147"/>
      <c r="N641" s="147"/>
      <c r="O641" s="147"/>
      <c r="P641" s="147"/>
      <c r="Q641" s="147"/>
    </row>
    <row r="642" ht="14.25">
      <c r="H642" s="147"/>
      <c r="I642" s="147"/>
      <c r="J642" s="147"/>
      <c r="K642" s="148"/>
      <c r="L642" s="147"/>
      <c r="M642" s="147"/>
      <c r="N642" s="147"/>
      <c r="O642" s="147"/>
      <c r="P642" s="147"/>
      <c r="Q642" s="147"/>
    </row>
    <row r="643" ht="14.25">
      <c r="H643" s="147"/>
      <c r="I643" s="147"/>
      <c r="J643" s="147"/>
      <c r="K643" s="148"/>
      <c r="L643" s="147"/>
      <c r="M643" s="147"/>
      <c r="N643" s="147"/>
      <c r="O643" s="147"/>
      <c r="P643" s="147"/>
      <c r="Q643" s="147"/>
    </row>
    <row r="644" ht="14.25">
      <c r="H644" s="147"/>
      <c r="I644" s="147"/>
      <c r="J644" s="147"/>
      <c r="K644" s="148"/>
      <c r="L644" s="147"/>
      <c r="M644" s="147"/>
      <c r="N644" s="147"/>
      <c r="O644" s="147"/>
      <c r="P644" s="147"/>
      <c r="Q644" s="147"/>
    </row>
    <row r="645" ht="14.25">
      <c r="H645" s="147"/>
      <c r="I645" s="147"/>
      <c r="J645" s="147"/>
      <c r="K645" s="148"/>
      <c r="L645" s="147"/>
      <c r="M645" s="147"/>
      <c r="N645" s="147"/>
      <c r="O645" s="147"/>
      <c r="P645" s="147"/>
      <c r="Q645" s="147"/>
    </row>
    <row r="646" ht="14.25">
      <c r="H646" s="147"/>
      <c r="I646" s="147"/>
      <c r="J646" s="147"/>
      <c r="K646" s="148"/>
      <c r="L646" s="147"/>
      <c r="M646" s="147"/>
      <c r="N646" s="147"/>
      <c r="O646" s="147"/>
      <c r="P646" s="147"/>
      <c r="Q646" s="147"/>
    </row>
    <row r="647" ht="14.25">
      <c r="H647" s="147"/>
      <c r="I647" s="147"/>
      <c r="J647" s="147"/>
      <c r="K647" s="148"/>
      <c r="L647" s="147"/>
      <c r="M647" s="147"/>
      <c r="N647" s="147"/>
      <c r="O647" s="147"/>
      <c r="P647" s="147"/>
      <c r="Q647" s="147"/>
    </row>
    <row r="648" ht="14.25">
      <c r="H648" s="147"/>
      <c r="I648" s="147"/>
      <c r="J648" s="147"/>
      <c r="K648" s="148"/>
      <c r="L648" s="147"/>
      <c r="M648" s="147"/>
      <c r="N648" s="147"/>
      <c r="O648" s="147"/>
      <c r="P648" s="147"/>
      <c r="Q648" s="147"/>
    </row>
    <row r="649" ht="14.25">
      <c r="H649" s="147"/>
      <c r="I649" s="147"/>
      <c r="J649" s="147"/>
      <c r="K649" s="148"/>
      <c r="L649" s="147"/>
      <c r="M649" s="147"/>
      <c r="N649" s="147"/>
      <c r="O649" s="147"/>
      <c r="P649" s="147"/>
      <c r="Q649" s="147"/>
    </row>
    <row r="650" ht="14.25">
      <c r="H650" s="147"/>
      <c r="I650" s="147"/>
      <c r="J650" s="147"/>
      <c r="K650" s="148"/>
      <c r="L650" s="147"/>
      <c r="M650" s="147"/>
      <c r="N650" s="147"/>
      <c r="O650" s="147"/>
      <c r="P650" s="147"/>
      <c r="Q650" s="147"/>
    </row>
    <row r="651" ht="14.25">
      <c r="H651" s="147"/>
      <c r="I651" s="147"/>
      <c r="J651" s="147"/>
      <c r="K651" s="148"/>
      <c r="L651" s="147"/>
      <c r="M651" s="147"/>
      <c r="N651" s="147"/>
      <c r="O651" s="147"/>
      <c r="P651" s="147"/>
      <c r="Q651" s="147"/>
    </row>
    <row r="652" ht="14.25">
      <c r="H652" s="147"/>
      <c r="I652" s="147"/>
      <c r="J652" s="147"/>
      <c r="K652" s="148"/>
      <c r="L652" s="147"/>
      <c r="M652" s="147"/>
      <c r="N652" s="147"/>
      <c r="O652" s="147"/>
      <c r="P652" s="147"/>
      <c r="Q652" s="147"/>
    </row>
    <row r="653" ht="14.25">
      <c r="H653" s="147"/>
      <c r="I653" s="147"/>
      <c r="J653" s="147"/>
      <c r="K653" s="148"/>
      <c r="L653" s="147"/>
      <c r="M653" s="147"/>
      <c r="N653" s="147"/>
      <c r="O653" s="147"/>
      <c r="P653" s="147"/>
      <c r="Q653" s="147"/>
    </row>
    <row r="654" ht="14.25">
      <c r="H654" s="147"/>
      <c r="I654" s="147"/>
      <c r="J654" s="147"/>
      <c r="K654" s="148"/>
      <c r="L654" s="147"/>
      <c r="M654" s="147"/>
      <c r="N654" s="147"/>
      <c r="O654" s="147"/>
      <c r="P654" s="147"/>
      <c r="Q654" s="147"/>
    </row>
    <row r="655" ht="14.25">
      <c r="H655" s="147"/>
      <c r="I655" s="147"/>
      <c r="J655" s="147"/>
      <c r="K655" s="148"/>
      <c r="L655" s="147"/>
      <c r="M655" s="147"/>
      <c r="N655" s="147"/>
      <c r="O655" s="147"/>
      <c r="P655" s="147"/>
      <c r="Q655" s="147"/>
    </row>
    <row r="656" ht="14.25">
      <c r="H656" s="147"/>
      <c r="I656" s="147"/>
      <c r="J656" s="147"/>
      <c r="K656" s="148"/>
      <c r="L656" s="147"/>
      <c r="M656" s="147"/>
      <c r="N656" s="147"/>
      <c r="O656" s="147"/>
      <c r="P656" s="147"/>
      <c r="Q656" s="147"/>
    </row>
    <row r="657" ht="14.25">
      <c r="H657" s="147"/>
      <c r="I657" s="147"/>
      <c r="J657" s="147"/>
      <c r="K657" s="148"/>
      <c r="L657" s="147"/>
      <c r="M657" s="147"/>
      <c r="N657" s="147"/>
      <c r="O657" s="147"/>
      <c r="P657" s="147"/>
      <c r="Q657" s="147"/>
    </row>
    <row r="658" ht="14.25">
      <c r="H658" s="147"/>
      <c r="I658" s="147"/>
      <c r="J658" s="147"/>
      <c r="K658" s="148"/>
      <c r="L658" s="147"/>
      <c r="M658" s="147"/>
      <c r="N658" s="147"/>
      <c r="O658" s="147"/>
      <c r="P658" s="147"/>
      <c r="Q658" s="147"/>
    </row>
    <row r="659" ht="14.25">
      <c r="H659" s="147"/>
      <c r="I659" s="147"/>
      <c r="J659" s="147"/>
      <c r="K659" s="148"/>
      <c r="L659" s="147"/>
      <c r="M659" s="147"/>
      <c r="N659" s="147"/>
      <c r="O659" s="147"/>
      <c r="P659" s="147"/>
      <c r="Q659" s="147"/>
    </row>
    <row r="660" ht="14.25">
      <c r="H660" s="147"/>
      <c r="I660" s="147"/>
      <c r="J660" s="147"/>
      <c r="K660" s="148"/>
      <c r="L660" s="147"/>
      <c r="M660" s="147"/>
      <c r="N660" s="147"/>
      <c r="O660" s="147"/>
      <c r="P660" s="147"/>
      <c r="Q660" s="147"/>
    </row>
    <row r="661" ht="14.25">
      <c r="H661" s="147"/>
      <c r="I661" s="147"/>
      <c r="J661" s="147"/>
      <c r="K661" s="148"/>
      <c r="L661" s="147"/>
      <c r="M661" s="147"/>
      <c r="N661" s="147"/>
      <c r="O661" s="147"/>
      <c r="P661" s="147"/>
      <c r="Q661" s="147"/>
    </row>
    <row r="662" ht="14.25">
      <c r="H662" s="147"/>
      <c r="I662" s="147"/>
      <c r="J662" s="147"/>
      <c r="K662" s="148"/>
      <c r="L662" s="147"/>
      <c r="M662" s="147"/>
      <c r="N662" s="147"/>
      <c r="O662" s="147"/>
      <c r="P662" s="147"/>
      <c r="Q662" s="147"/>
    </row>
    <row r="663" ht="14.25">
      <c r="H663" s="147"/>
      <c r="I663" s="147"/>
      <c r="J663" s="147"/>
      <c r="K663" s="148"/>
      <c r="L663" s="147"/>
      <c r="M663" s="147"/>
      <c r="N663" s="147"/>
      <c r="O663" s="147"/>
      <c r="P663" s="147"/>
      <c r="Q663" s="147"/>
    </row>
    <row r="664" ht="14.25">
      <c r="H664" s="147"/>
      <c r="I664" s="147"/>
      <c r="J664" s="147"/>
      <c r="K664" s="148"/>
      <c r="L664" s="147"/>
      <c r="M664" s="147"/>
      <c r="N664" s="147"/>
      <c r="O664" s="147"/>
      <c r="P664" s="147"/>
      <c r="Q664" s="147"/>
    </row>
    <row r="665" ht="14.25">
      <c r="H665" s="147"/>
      <c r="I665" s="147"/>
      <c r="J665" s="147"/>
      <c r="K665" s="148"/>
      <c r="L665" s="147"/>
      <c r="M665" s="147"/>
      <c r="N665" s="147"/>
      <c r="O665" s="147"/>
      <c r="P665" s="147"/>
      <c r="Q665" s="147"/>
    </row>
    <row r="666" ht="14.25">
      <c r="H666" s="147"/>
      <c r="I666" s="147"/>
      <c r="J666" s="147"/>
      <c r="K666" s="148"/>
      <c r="L666" s="147"/>
      <c r="M666" s="147"/>
      <c r="N666" s="147"/>
      <c r="O666" s="147"/>
      <c r="P666" s="147"/>
      <c r="Q666" s="147"/>
    </row>
    <row r="667" ht="14.25">
      <c r="H667" s="147"/>
      <c r="I667" s="147"/>
      <c r="J667" s="147"/>
      <c r="K667" s="148"/>
      <c r="L667" s="147"/>
      <c r="M667" s="147"/>
      <c r="N667" s="147"/>
      <c r="O667" s="147"/>
      <c r="P667" s="147"/>
      <c r="Q667" s="147"/>
    </row>
    <row r="668" ht="14.25">
      <c r="H668" s="147"/>
      <c r="I668" s="147"/>
      <c r="J668" s="147"/>
      <c r="K668" s="148"/>
      <c r="L668" s="147"/>
      <c r="M668" s="147"/>
      <c r="N668" s="147"/>
      <c r="O668" s="147"/>
      <c r="P668" s="147"/>
      <c r="Q668" s="147"/>
    </row>
    <row r="669" ht="14.25">
      <c r="H669" s="147"/>
      <c r="I669" s="147"/>
      <c r="J669" s="147"/>
      <c r="K669" s="148"/>
      <c r="L669" s="147"/>
      <c r="M669" s="147"/>
      <c r="N669" s="147"/>
      <c r="O669" s="147"/>
      <c r="P669" s="147"/>
      <c r="Q669" s="147"/>
    </row>
    <row r="670" ht="14.25">
      <c r="H670" s="147"/>
      <c r="I670" s="147"/>
      <c r="J670" s="147"/>
      <c r="K670" s="148"/>
      <c r="L670" s="147"/>
      <c r="M670" s="147"/>
      <c r="N670" s="147"/>
      <c r="O670" s="147"/>
      <c r="P670" s="147"/>
      <c r="Q670" s="147"/>
    </row>
    <row r="671" ht="14.25">
      <c r="H671" s="147"/>
      <c r="I671" s="147"/>
      <c r="J671" s="147"/>
      <c r="K671" s="148"/>
      <c r="L671" s="147"/>
      <c r="M671" s="147"/>
      <c r="N671" s="147"/>
      <c r="O671" s="147"/>
      <c r="P671" s="147"/>
      <c r="Q671" s="147"/>
    </row>
    <row r="672" ht="14.25">
      <c r="H672" s="147"/>
      <c r="I672" s="147"/>
      <c r="J672" s="147"/>
      <c r="K672" s="148"/>
      <c r="L672" s="147"/>
      <c r="M672" s="147"/>
      <c r="N672" s="147"/>
      <c r="O672" s="147"/>
      <c r="P672" s="147"/>
      <c r="Q672" s="147"/>
    </row>
    <row r="673" ht="14.25">
      <c r="H673" s="147"/>
      <c r="I673" s="147"/>
      <c r="J673" s="147"/>
      <c r="K673" s="148"/>
      <c r="L673" s="147"/>
      <c r="M673" s="147"/>
      <c r="N673" s="147"/>
      <c r="O673" s="147"/>
      <c r="P673" s="147"/>
      <c r="Q673" s="147"/>
    </row>
    <row r="674" ht="14.25">
      <c r="H674" s="147"/>
      <c r="I674" s="147"/>
      <c r="J674" s="147"/>
      <c r="K674" s="148"/>
      <c r="L674" s="147"/>
      <c r="M674" s="147"/>
      <c r="N674" s="147"/>
      <c r="O674" s="147"/>
      <c r="P674" s="147"/>
      <c r="Q674" s="147"/>
    </row>
    <row r="675" ht="14.25">
      <c r="H675" s="147"/>
      <c r="I675" s="147"/>
      <c r="J675" s="147"/>
      <c r="K675" s="148"/>
      <c r="L675" s="147"/>
      <c r="M675" s="147"/>
      <c r="N675" s="147"/>
      <c r="O675" s="147"/>
      <c r="P675" s="147"/>
      <c r="Q675" s="147"/>
    </row>
    <row r="676" ht="14.25">
      <c r="H676" s="147"/>
      <c r="I676" s="147"/>
      <c r="J676" s="147"/>
      <c r="K676" s="148"/>
      <c r="L676" s="147"/>
      <c r="M676" s="147"/>
      <c r="N676" s="147"/>
      <c r="O676" s="147"/>
      <c r="P676" s="147"/>
      <c r="Q676" s="147"/>
    </row>
    <row r="677" ht="14.25">
      <c r="H677" s="147"/>
      <c r="I677" s="147"/>
      <c r="J677" s="147"/>
      <c r="K677" s="148"/>
      <c r="L677" s="147"/>
      <c r="M677" s="147"/>
      <c r="N677" s="147"/>
      <c r="O677" s="147"/>
      <c r="P677" s="147"/>
      <c r="Q677" s="147"/>
    </row>
    <row r="678" ht="14.25">
      <c r="H678" s="147"/>
      <c r="I678" s="147"/>
      <c r="J678" s="147"/>
      <c r="K678" s="148"/>
      <c r="L678" s="147"/>
      <c r="M678" s="147"/>
      <c r="N678" s="147"/>
      <c r="O678" s="147"/>
      <c r="P678" s="147"/>
      <c r="Q678" s="147"/>
    </row>
    <row r="679" ht="14.25">
      <c r="H679" s="147"/>
      <c r="I679" s="147"/>
      <c r="J679" s="147"/>
      <c r="K679" s="148"/>
      <c r="L679" s="147"/>
      <c r="M679" s="147"/>
      <c r="N679" s="147"/>
      <c r="O679" s="147"/>
      <c r="P679" s="147"/>
      <c r="Q679" s="147"/>
    </row>
    <row r="680" ht="14.25">
      <c r="H680" s="147"/>
      <c r="I680" s="147"/>
      <c r="J680" s="147"/>
      <c r="K680" s="148"/>
      <c r="L680" s="147"/>
      <c r="M680" s="147"/>
      <c r="N680" s="147"/>
      <c r="O680" s="147"/>
      <c r="P680" s="147"/>
      <c r="Q680" s="147"/>
    </row>
    <row r="681" ht="14.25">
      <c r="H681" s="147"/>
      <c r="I681" s="147"/>
      <c r="J681" s="147"/>
      <c r="K681" s="148"/>
      <c r="L681" s="147"/>
      <c r="M681" s="147"/>
      <c r="N681" s="147"/>
      <c r="O681" s="147"/>
      <c r="P681" s="147"/>
      <c r="Q681" s="147"/>
    </row>
    <row r="682" ht="14.25">
      <c r="H682" s="147"/>
      <c r="I682" s="147"/>
      <c r="J682" s="147"/>
      <c r="K682" s="148"/>
      <c r="L682" s="147"/>
      <c r="M682" s="147"/>
      <c r="N682" s="147"/>
      <c r="O682" s="147"/>
      <c r="P682" s="147"/>
      <c r="Q682" s="147"/>
    </row>
    <row r="683" ht="14.25">
      <c r="H683" s="147"/>
      <c r="I683" s="147"/>
      <c r="J683" s="147"/>
      <c r="K683" s="148"/>
      <c r="L683" s="147"/>
      <c r="M683" s="147"/>
      <c r="N683" s="147"/>
      <c r="O683" s="147"/>
      <c r="P683" s="147"/>
      <c r="Q683" s="147"/>
    </row>
    <row r="684" ht="14.25">
      <c r="H684" s="147"/>
      <c r="I684" s="147"/>
      <c r="J684" s="147"/>
      <c r="K684" s="148"/>
      <c r="L684" s="147"/>
      <c r="M684" s="147"/>
      <c r="N684" s="147"/>
      <c r="O684" s="147"/>
      <c r="P684" s="147"/>
      <c r="Q684" s="147"/>
    </row>
    <row r="685" ht="14.25">
      <c r="H685" s="147"/>
      <c r="I685" s="147"/>
      <c r="J685" s="147"/>
      <c r="K685" s="148"/>
      <c r="L685" s="147"/>
      <c r="M685" s="147"/>
      <c r="N685" s="147"/>
      <c r="O685" s="147"/>
      <c r="P685" s="147"/>
      <c r="Q685" s="147"/>
    </row>
    <row r="686" ht="14.25">
      <c r="H686" s="147"/>
      <c r="I686" s="147"/>
      <c r="J686" s="147"/>
      <c r="K686" s="148"/>
      <c r="L686" s="147"/>
      <c r="M686" s="147"/>
      <c r="N686" s="147"/>
      <c r="O686" s="147"/>
      <c r="P686" s="147"/>
      <c r="Q686" s="147"/>
    </row>
    <row r="687" ht="14.25">
      <c r="H687" s="147"/>
      <c r="I687" s="147"/>
      <c r="J687" s="147"/>
      <c r="K687" s="148"/>
      <c r="L687" s="147"/>
      <c r="M687" s="147"/>
      <c r="N687" s="147"/>
      <c r="O687" s="147"/>
      <c r="P687" s="147"/>
      <c r="Q687" s="147"/>
    </row>
    <row r="688" ht="14.25">
      <c r="H688" s="147"/>
      <c r="I688" s="147"/>
      <c r="J688" s="147"/>
      <c r="K688" s="148"/>
      <c r="L688" s="147"/>
      <c r="M688" s="147"/>
      <c r="N688" s="147"/>
      <c r="O688" s="147"/>
      <c r="P688" s="147"/>
      <c r="Q688" s="147"/>
    </row>
    <row r="689" ht="14.25">
      <c r="H689" s="147"/>
      <c r="I689" s="147"/>
      <c r="J689" s="147"/>
      <c r="K689" s="148"/>
      <c r="L689" s="147"/>
      <c r="M689" s="147"/>
      <c r="N689" s="147"/>
      <c r="O689" s="147"/>
      <c r="P689" s="147"/>
      <c r="Q689" s="147"/>
    </row>
    <row r="690" ht="14.25">
      <c r="H690" s="147"/>
      <c r="I690" s="147"/>
      <c r="J690" s="147"/>
      <c r="K690" s="148"/>
      <c r="L690" s="147"/>
      <c r="M690" s="147"/>
      <c r="N690" s="147"/>
      <c r="O690" s="147"/>
      <c r="P690" s="147"/>
      <c r="Q690" s="147"/>
    </row>
    <row r="691" ht="14.25">
      <c r="H691" s="147"/>
      <c r="I691" s="147"/>
      <c r="J691" s="147"/>
      <c r="K691" s="148"/>
      <c r="L691" s="147"/>
      <c r="M691" s="147"/>
      <c r="N691" s="147"/>
      <c r="O691" s="147"/>
      <c r="P691" s="147"/>
      <c r="Q691" s="147"/>
    </row>
    <row r="692" ht="14.25">
      <c r="H692" s="147"/>
      <c r="I692" s="147"/>
      <c r="J692" s="147"/>
      <c r="K692" s="148"/>
      <c r="L692" s="147"/>
      <c r="M692" s="147"/>
      <c r="N692" s="147"/>
      <c r="O692" s="147"/>
      <c r="P692" s="147"/>
      <c r="Q692" s="147"/>
    </row>
    <row r="693" ht="14.25">
      <c r="H693" s="147"/>
      <c r="I693" s="147"/>
      <c r="J693" s="147"/>
      <c r="K693" s="148"/>
      <c r="L693" s="147"/>
      <c r="M693" s="147"/>
      <c r="N693" s="147"/>
      <c r="O693" s="147"/>
      <c r="P693" s="147"/>
      <c r="Q693" s="147"/>
    </row>
    <row r="694" ht="14.25">
      <c r="H694" s="147"/>
      <c r="I694" s="147"/>
      <c r="J694" s="147"/>
      <c r="K694" s="148"/>
      <c r="L694" s="147"/>
      <c r="M694" s="147"/>
      <c r="N694" s="147"/>
      <c r="O694" s="147"/>
      <c r="P694" s="147"/>
      <c r="Q694" s="147"/>
    </row>
    <row r="695" ht="14.25">
      <c r="H695" s="147"/>
      <c r="I695" s="147"/>
      <c r="J695" s="147"/>
      <c r="K695" s="148"/>
      <c r="L695" s="147"/>
      <c r="M695" s="147"/>
      <c r="N695" s="147"/>
      <c r="O695" s="147"/>
      <c r="P695" s="147"/>
      <c r="Q695" s="147"/>
    </row>
    <row r="696" ht="14.25">
      <c r="H696" s="147"/>
      <c r="I696" s="147"/>
      <c r="J696" s="147"/>
      <c r="K696" s="148"/>
      <c r="L696" s="147"/>
      <c r="M696" s="147"/>
      <c r="N696" s="147"/>
      <c r="O696" s="147"/>
      <c r="P696" s="147"/>
      <c r="Q696" s="147"/>
    </row>
    <row r="697" ht="14.25">
      <c r="H697" s="147"/>
      <c r="I697" s="147"/>
      <c r="J697" s="147"/>
      <c r="K697" s="148"/>
      <c r="L697" s="147"/>
      <c r="M697" s="147"/>
      <c r="N697" s="147"/>
      <c r="O697" s="147"/>
      <c r="P697" s="147"/>
      <c r="Q697" s="147"/>
    </row>
    <row r="698" ht="14.25">
      <c r="H698" s="147"/>
      <c r="I698" s="147"/>
      <c r="J698" s="147"/>
      <c r="K698" s="148"/>
      <c r="L698" s="147"/>
      <c r="M698" s="147"/>
      <c r="N698" s="147"/>
      <c r="O698" s="147"/>
      <c r="P698" s="147"/>
      <c r="Q698" s="147"/>
    </row>
    <row r="699" ht="14.25">
      <c r="H699" s="147"/>
      <c r="I699" s="147"/>
      <c r="J699" s="147"/>
      <c r="K699" s="148"/>
      <c r="L699" s="147"/>
      <c r="M699" s="147"/>
      <c r="N699" s="147"/>
      <c r="O699" s="147"/>
      <c r="P699" s="147"/>
      <c r="Q699" s="147"/>
    </row>
    <row r="700" ht="14.25">
      <c r="H700" s="147"/>
      <c r="I700" s="147"/>
      <c r="J700" s="147"/>
      <c r="K700" s="148"/>
      <c r="L700" s="147"/>
      <c r="M700" s="147"/>
      <c r="N700" s="147"/>
      <c r="O700" s="147"/>
      <c r="P700" s="147"/>
      <c r="Q700" s="147"/>
    </row>
    <row r="701" ht="14.25">
      <c r="H701" s="147"/>
      <c r="I701" s="147"/>
      <c r="J701" s="147"/>
      <c r="K701" s="148"/>
      <c r="L701" s="147"/>
      <c r="M701" s="147"/>
      <c r="N701" s="147"/>
      <c r="O701" s="147"/>
      <c r="P701" s="147"/>
      <c r="Q701" s="147"/>
    </row>
    <row r="702" ht="14.25">
      <c r="H702" s="147"/>
      <c r="I702" s="147"/>
      <c r="J702" s="147"/>
      <c r="K702" s="148"/>
      <c r="L702" s="147"/>
      <c r="M702" s="147"/>
      <c r="N702" s="147"/>
      <c r="O702" s="147"/>
      <c r="P702" s="147"/>
      <c r="Q702" s="147"/>
    </row>
    <row r="703" ht="14.25">
      <c r="H703" s="147"/>
      <c r="I703" s="147"/>
      <c r="J703" s="147"/>
      <c r="K703" s="148"/>
      <c r="L703" s="147"/>
      <c r="M703" s="147"/>
      <c r="N703" s="147"/>
      <c r="O703" s="147"/>
      <c r="P703" s="147"/>
      <c r="Q703" s="147"/>
    </row>
    <row r="704" ht="14.25">
      <c r="H704" s="147"/>
      <c r="I704" s="147"/>
      <c r="J704" s="147"/>
      <c r="K704" s="148"/>
      <c r="L704" s="147"/>
      <c r="M704" s="147"/>
      <c r="N704" s="147"/>
      <c r="O704" s="147"/>
      <c r="P704" s="147"/>
      <c r="Q704" s="147"/>
    </row>
    <row r="705" ht="14.25">
      <c r="H705" s="147"/>
      <c r="I705" s="147"/>
      <c r="J705" s="147"/>
      <c r="K705" s="148"/>
      <c r="L705" s="147"/>
      <c r="M705" s="147"/>
      <c r="N705" s="147"/>
      <c r="O705" s="147"/>
      <c r="P705" s="147"/>
      <c r="Q705" s="147"/>
    </row>
    <row r="706" ht="14.25">
      <c r="H706" s="147"/>
      <c r="I706" s="147"/>
      <c r="J706" s="147"/>
      <c r="K706" s="148"/>
      <c r="L706" s="147"/>
      <c r="M706" s="147"/>
      <c r="N706" s="147"/>
      <c r="O706" s="147"/>
      <c r="P706" s="147"/>
      <c r="Q706" s="147"/>
    </row>
    <row r="707" ht="14.25">
      <c r="H707" s="147"/>
      <c r="I707" s="147"/>
      <c r="J707" s="147"/>
      <c r="K707" s="148"/>
      <c r="L707" s="147"/>
      <c r="M707" s="147"/>
      <c r="N707" s="147"/>
      <c r="O707" s="147"/>
      <c r="P707" s="147"/>
      <c r="Q707" s="147"/>
    </row>
    <row r="708" ht="14.25">
      <c r="H708" s="147"/>
      <c r="I708" s="147"/>
      <c r="J708" s="147"/>
      <c r="K708" s="148"/>
      <c r="L708" s="147"/>
      <c r="M708" s="147"/>
      <c r="N708" s="147"/>
      <c r="O708" s="147"/>
      <c r="P708" s="147"/>
      <c r="Q708" s="147"/>
    </row>
    <row r="709" ht="14.25">
      <c r="H709" s="147"/>
      <c r="I709" s="147"/>
      <c r="J709" s="147"/>
      <c r="K709" s="148"/>
      <c r="L709" s="147"/>
      <c r="M709" s="147"/>
      <c r="N709" s="147"/>
      <c r="O709" s="147"/>
      <c r="P709" s="147"/>
      <c r="Q709" s="147"/>
    </row>
    <row r="710" ht="14.25">
      <c r="H710" s="147"/>
      <c r="I710" s="147"/>
      <c r="J710" s="147"/>
      <c r="K710" s="148"/>
      <c r="L710" s="147"/>
      <c r="M710" s="147"/>
      <c r="N710" s="147"/>
      <c r="O710" s="147"/>
      <c r="P710" s="147"/>
      <c r="Q710" s="147"/>
    </row>
    <row r="711" ht="14.25">
      <c r="H711" s="147"/>
      <c r="I711" s="147"/>
      <c r="J711" s="147"/>
      <c r="K711" s="148"/>
      <c r="L711" s="147"/>
      <c r="M711" s="147"/>
      <c r="N711" s="147"/>
      <c r="O711" s="147"/>
      <c r="P711" s="147"/>
      <c r="Q711" s="147"/>
    </row>
    <row r="712" ht="14.25">
      <c r="H712" s="147"/>
      <c r="I712" s="147"/>
      <c r="J712" s="147"/>
      <c r="K712" s="148"/>
      <c r="L712" s="147"/>
      <c r="M712" s="147"/>
      <c r="N712" s="147"/>
      <c r="O712" s="147"/>
      <c r="P712" s="147"/>
      <c r="Q712" s="147"/>
    </row>
    <row r="713" ht="14.25">
      <c r="H713" s="147"/>
      <c r="I713" s="147"/>
      <c r="J713" s="147"/>
      <c r="K713" s="148"/>
      <c r="L713" s="147"/>
      <c r="M713" s="147"/>
      <c r="N713" s="147"/>
      <c r="O713" s="147"/>
      <c r="P713" s="147"/>
      <c r="Q713" s="147"/>
    </row>
    <row r="714" ht="14.25">
      <c r="H714" s="147"/>
      <c r="I714" s="147"/>
      <c r="J714" s="147"/>
      <c r="K714" s="148"/>
      <c r="L714" s="147"/>
      <c r="M714" s="147"/>
      <c r="N714" s="147"/>
      <c r="O714" s="147"/>
      <c r="P714" s="147"/>
      <c r="Q714" s="147"/>
    </row>
    <row r="715" ht="14.25">
      <c r="H715" s="147"/>
      <c r="I715" s="147"/>
      <c r="J715" s="147"/>
      <c r="K715" s="148"/>
      <c r="L715" s="147"/>
      <c r="M715" s="147"/>
      <c r="N715" s="147"/>
      <c r="O715" s="147"/>
      <c r="P715" s="147"/>
      <c r="Q715" s="147"/>
    </row>
    <row r="716" ht="14.25">
      <c r="H716" s="147"/>
      <c r="I716" s="147"/>
      <c r="J716" s="147"/>
      <c r="K716" s="148"/>
      <c r="L716" s="147"/>
      <c r="M716" s="147"/>
      <c r="N716" s="147"/>
      <c r="O716" s="147"/>
      <c r="P716" s="147"/>
      <c r="Q716" s="147"/>
    </row>
    <row r="717" ht="14.25">
      <c r="H717" s="147"/>
      <c r="I717" s="147"/>
      <c r="J717" s="147"/>
      <c r="K717" s="148"/>
      <c r="L717" s="147"/>
      <c r="M717" s="147"/>
      <c r="N717" s="147"/>
      <c r="O717" s="147"/>
      <c r="P717" s="147"/>
      <c r="Q717" s="147"/>
    </row>
    <row r="718" ht="14.25">
      <c r="H718" s="147"/>
      <c r="I718" s="147"/>
      <c r="J718" s="147"/>
      <c r="K718" s="148"/>
      <c r="L718" s="147"/>
      <c r="M718" s="147"/>
      <c r="N718" s="147"/>
      <c r="O718" s="147"/>
      <c r="P718" s="147"/>
      <c r="Q718" s="147"/>
    </row>
    <row r="719" ht="14.25">
      <c r="H719" s="147"/>
      <c r="I719" s="147"/>
      <c r="J719" s="147"/>
      <c r="K719" s="148"/>
      <c r="L719" s="147"/>
      <c r="M719" s="147"/>
      <c r="N719" s="147"/>
      <c r="O719" s="147"/>
      <c r="P719" s="147"/>
      <c r="Q719" s="147"/>
    </row>
    <row r="720" ht="14.25">
      <c r="H720" s="147"/>
      <c r="I720" s="147"/>
      <c r="J720" s="147"/>
      <c r="K720" s="148"/>
      <c r="L720" s="147"/>
      <c r="M720" s="147"/>
      <c r="N720" s="147"/>
      <c r="O720" s="147"/>
      <c r="P720" s="147"/>
      <c r="Q720" s="147"/>
    </row>
    <row r="721" ht="14.25">
      <c r="H721" s="147"/>
      <c r="I721" s="147"/>
      <c r="J721" s="147"/>
      <c r="K721" s="148"/>
      <c r="L721" s="147"/>
      <c r="M721" s="147"/>
      <c r="N721" s="147"/>
      <c r="O721" s="147"/>
      <c r="P721" s="147"/>
      <c r="Q721" s="147"/>
    </row>
    <row r="722" ht="14.25">
      <c r="H722" s="147"/>
      <c r="I722" s="147"/>
      <c r="J722" s="147"/>
      <c r="K722" s="148"/>
      <c r="L722" s="147"/>
      <c r="M722" s="147"/>
      <c r="N722" s="147"/>
      <c r="O722" s="147"/>
      <c r="P722" s="147"/>
      <c r="Q722" s="147"/>
    </row>
    <row r="723" ht="14.25">
      <c r="H723" s="147"/>
      <c r="I723" s="147"/>
      <c r="J723" s="147"/>
      <c r="K723" s="148"/>
      <c r="L723" s="147"/>
      <c r="M723" s="147"/>
      <c r="N723" s="147"/>
      <c r="O723" s="147"/>
      <c r="P723" s="147"/>
      <c r="Q723" s="147"/>
    </row>
    <row r="724" ht="14.25">
      <c r="H724" s="147"/>
      <c r="I724" s="147"/>
      <c r="J724" s="147"/>
      <c r="K724" s="148"/>
      <c r="L724" s="147"/>
      <c r="M724" s="147"/>
      <c r="N724" s="147"/>
      <c r="O724" s="147"/>
      <c r="P724" s="147"/>
      <c r="Q724" s="147"/>
    </row>
    <row r="725" ht="14.25">
      <c r="H725" s="147"/>
      <c r="I725" s="147"/>
      <c r="J725" s="147"/>
      <c r="K725" s="148"/>
      <c r="L725" s="147"/>
      <c r="M725" s="147"/>
      <c r="N725" s="147"/>
      <c r="O725" s="147"/>
      <c r="P725" s="147"/>
      <c r="Q725" s="147"/>
    </row>
    <row r="726" ht="14.25">
      <c r="H726" s="147"/>
      <c r="I726" s="147"/>
      <c r="J726" s="147"/>
      <c r="K726" s="148"/>
      <c r="L726" s="147"/>
      <c r="M726" s="147"/>
      <c r="N726" s="147"/>
      <c r="O726" s="147"/>
      <c r="P726" s="147"/>
      <c r="Q726" s="147"/>
    </row>
    <row r="727" ht="14.25">
      <c r="H727" s="147"/>
      <c r="I727" s="147"/>
      <c r="J727" s="147"/>
      <c r="K727" s="148"/>
      <c r="L727" s="147"/>
      <c r="M727" s="147"/>
      <c r="N727" s="147"/>
      <c r="O727" s="147"/>
      <c r="P727" s="147"/>
      <c r="Q727" s="147"/>
    </row>
    <row r="728" ht="14.25">
      <c r="H728" s="147"/>
      <c r="I728" s="147"/>
      <c r="J728" s="147"/>
      <c r="K728" s="148"/>
      <c r="L728" s="147"/>
      <c r="M728" s="147"/>
      <c r="N728" s="147"/>
      <c r="O728" s="147"/>
      <c r="P728" s="147"/>
      <c r="Q728" s="147"/>
    </row>
    <row r="729" ht="14.25">
      <c r="H729" s="147"/>
      <c r="I729" s="147"/>
      <c r="J729" s="147"/>
      <c r="K729" s="148"/>
      <c r="L729" s="147"/>
      <c r="M729" s="147"/>
      <c r="N729" s="147"/>
      <c r="O729" s="147"/>
      <c r="P729" s="147"/>
      <c r="Q729" s="147"/>
    </row>
    <row r="730" ht="14.25">
      <c r="H730" s="147"/>
      <c r="I730" s="147"/>
      <c r="J730" s="147"/>
      <c r="K730" s="148"/>
      <c r="L730" s="147"/>
      <c r="M730" s="147"/>
      <c r="N730" s="147"/>
      <c r="O730" s="147"/>
      <c r="P730" s="147"/>
      <c r="Q730" s="147"/>
    </row>
    <row r="731" ht="14.25">
      <c r="H731" s="147"/>
      <c r="I731" s="147"/>
      <c r="J731" s="147"/>
      <c r="K731" s="148"/>
      <c r="L731" s="147"/>
      <c r="M731" s="147"/>
      <c r="N731" s="147"/>
      <c r="O731" s="147"/>
      <c r="P731" s="147"/>
      <c r="Q731" s="147"/>
    </row>
    <row r="732" ht="14.25">
      <c r="H732" s="147"/>
      <c r="I732" s="147"/>
      <c r="J732" s="147"/>
      <c r="K732" s="148"/>
      <c r="L732" s="147"/>
      <c r="M732" s="147"/>
      <c r="N732" s="147"/>
      <c r="O732" s="147"/>
      <c r="P732" s="147"/>
      <c r="Q732" s="147"/>
    </row>
    <row r="733" ht="14.25">
      <c r="H733" s="147"/>
      <c r="I733" s="147"/>
      <c r="J733" s="147"/>
      <c r="K733" s="148"/>
      <c r="L733" s="147"/>
      <c r="M733" s="147"/>
      <c r="N733" s="147"/>
      <c r="O733" s="147"/>
      <c r="P733" s="147"/>
      <c r="Q733" s="147"/>
    </row>
    <row r="734" ht="14.25">
      <c r="H734" s="147"/>
      <c r="I734" s="147"/>
      <c r="J734" s="147"/>
      <c r="K734" s="148"/>
      <c r="L734" s="147"/>
      <c r="M734" s="147"/>
      <c r="N734" s="147"/>
      <c r="O734" s="147"/>
      <c r="P734" s="147"/>
      <c r="Q734" s="147"/>
    </row>
    <row r="735" ht="14.25">
      <c r="H735" s="147"/>
      <c r="I735" s="147"/>
      <c r="J735" s="147"/>
      <c r="K735" s="148"/>
      <c r="L735" s="147"/>
      <c r="M735" s="147"/>
      <c r="N735" s="147"/>
      <c r="O735" s="147"/>
      <c r="P735" s="147"/>
      <c r="Q735" s="147"/>
    </row>
    <row r="736" ht="14.25">
      <c r="H736" s="147"/>
      <c r="I736" s="147"/>
      <c r="J736" s="147"/>
      <c r="K736" s="148"/>
      <c r="L736" s="147"/>
      <c r="M736" s="147"/>
      <c r="N736" s="147"/>
      <c r="O736" s="147"/>
      <c r="P736" s="147"/>
      <c r="Q736" s="147"/>
    </row>
    <row r="737" ht="14.25">
      <c r="H737" s="147"/>
      <c r="I737" s="147"/>
      <c r="J737" s="147"/>
      <c r="K737" s="148"/>
      <c r="L737" s="147"/>
      <c r="M737" s="147"/>
      <c r="N737" s="147"/>
      <c r="O737" s="147"/>
      <c r="P737" s="147"/>
      <c r="Q737" s="147"/>
    </row>
    <row r="738" ht="14.25">
      <c r="H738" s="147"/>
      <c r="I738" s="147"/>
      <c r="J738" s="147"/>
      <c r="K738" s="148"/>
      <c r="L738" s="147"/>
      <c r="M738" s="147"/>
      <c r="N738" s="147"/>
      <c r="O738" s="147"/>
      <c r="P738" s="147"/>
      <c r="Q738" s="147"/>
    </row>
    <row r="739" ht="14.25">
      <c r="H739" s="147"/>
      <c r="I739" s="147"/>
      <c r="J739" s="147"/>
      <c r="K739" s="148"/>
      <c r="L739" s="147"/>
      <c r="M739" s="147"/>
      <c r="N739" s="147"/>
      <c r="O739" s="147"/>
      <c r="P739" s="147"/>
      <c r="Q739" s="147"/>
    </row>
    <row r="740" ht="14.25">
      <c r="H740" s="147"/>
      <c r="I740" s="147"/>
      <c r="J740" s="147"/>
      <c r="K740" s="148"/>
      <c r="L740" s="147"/>
      <c r="M740" s="147"/>
      <c r="N740" s="147"/>
      <c r="O740" s="147"/>
      <c r="P740" s="147"/>
      <c r="Q740" s="147"/>
    </row>
    <row r="741" ht="14.25">
      <c r="H741" s="147"/>
      <c r="I741" s="147"/>
      <c r="J741" s="147"/>
      <c r="K741" s="148"/>
      <c r="L741" s="147"/>
      <c r="M741" s="147"/>
      <c r="N741" s="147"/>
      <c r="O741" s="147"/>
      <c r="P741" s="147"/>
      <c r="Q741" s="147"/>
    </row>
    <row r="742" ht="14.25">
      <c r="H742" s="147"/>
      <c r="I742" s="147"/>
      <c r="J742" s="147"/>
      <c r="K742" s="148"/>
      <c r="L742" s="147"/>
      <c r="M742" s="147"/>
      <c r="N742" s="147"/>
      <c r="O742" s="147"/>
      <c r="P742" s="147"/>
      <c r="Q742" s="147"/>
    </row>
    <row r="743" ht="14.25">
      <c r="H743" s="147"/>
      <c r="I743" s="147"/>
      <c r="J743" s="147"/>
      <c r="K743" s="148"/>
      <c r="L743" s="147"/>
      <c r="M743" s="147"/>
      <c r="N743" s="147"/>
      <c r="O743" s="147"/>
      <c r="P743" s="147"/>
      <c r="Q743" s="147"/>
    </row>
    <row r="744" ht="14.25">
      <c r="H744" s="147"/>
      <c r="I744" s="147"/>
      <c r="J744" s="147"/>
      <c r="K744" s="148"/>
      <c r="L744" s="147"/>
      <c r="M744" s="147"/>
      <c r="N744" s="147"/>
      <c r="O744" s="147"/>
      <c r="P744" s="147"/>
      <c r="Q744" s="147"/>
    </row>
    <row r="745" ht="14.25">
      <c r="H745" s="147"/>
      <c r="I745" s="147"/>
      <c r="J745" s="147"/>
      <c r="K745" s="148"/>
      <c r="L745" s="147"/>
      <c r="M745" s="147"/>
      <c r="N745" s="147"/>
      <c r="O745" s="147"/>
      <c r="P745" s="147"/>
      <c r="Q745" s="147"/>
    </row>
    <row r="746" ht="14.25">
      <c r="H746" s="147"/>
      <c r="I746" s="147"/>
      <c r="J746" s="147"/>
      <c r="K746" s="148"/>
      <c r="L746" s="147"/>
      <c r="M746" s="147"/>
      <c r="N746" s="147"/>
      <c r="O746" s="147"/>
      <c r="P746" s="147"/>
      <c r="Q746" s="147"/>
    </row>
    <row r="747" ht="14.25">
      <c r="H747" s="147"/>
      <c r="I747" s="147"/>
      <c r="J747" s="147"/>
      <c r="K747" s="148"/>
      <c r="L747" s="147"/>
      <c r="M747" s="147"/>
      <c r="N747" s="147"/>
      <c r="O747" s="147"/>
      <c r="P747" s="147"/>
      <c r="Q747" s="147"/>
    </row>
    <row r="748" ht="14.25">
      <c r="H748" s="147"/>
      <c r="I748" s="147"/>
      <c r="J748" s="147"/>
      <c r="K748" s="148"/>
      <c r="L748" s="147"/>
      <c r="M748" s="147"/>
      <c r="N748" s="147"/>
      <c r="O748" s="147"/>
      <c r="P748" s="147"/>
      <c r="Q748" s="147"/>
    </row>
    <row r="749" ht="14.25">
      <c r="H749" s="147"/>
      <c r="I749" s="147"/>
      <c r="J749" s="147"/>
      <c r="K749" s="148"/>
      <c r="L749" s="147"/>
      <c r="M749" s="147"/>
      <c r="N749" s="147"/>
      <c r="O749" s="147"/>
      <c r="P749" s="147"/>
      <c r="Q749" s="147"/>
    </row>
    <row r="750" ht="14.25">
      <c r="H750" s="147"/>
      <c r="I750" s="147"/>
      <c r="J750" s="147"/>
      <c r="K750" s="148"/>
      <c r="L750" s="147"/>
      <c r="M750" s="147"/>
      <c r="N750" s="147"/>
      <c r="O750" s="147"/>
      <c r="P750" s="147"/>
      <c r="Q750" s="147"/>
    </row>
    <row r="751" ht="14.25">
      <c r="H751" s="147"/>
      <c r="I751" s="147"/>
      <c r="J751" s="147"/>
      <c r="K751" s="148"/>
      <c r="L751" s="147"/>
      <c r="M751" s="147"/>
      <c r="N751" s="147"/>
      <c r="O751" s="147"/>
      <c r="P751" s="147"/>
      <c r="Q751" s="147"/>
    </row>
    <row r="752" ht="14.25">
      <c r="H752" s="147"/>
      <c r="I752" s="147"/>
      <c r="J752" s="147"/>
      <c r="K752" s="148"/>
      <c r="L752" s="147"/>
      <c r="M752" s="147"/>
      <c r="N752" s="147"/>
      <c r="O752" s="147"/>
      <c r="P752" s="147"/>
      <c r="Q752" s="147"/>
    </row>
    <row r="753" ht="14.25">
      <c r="H753" s="147"/>
      <c r="I753" s="147"/>
      <c r="J753" s="147"/>
      <c r="K753" s="148"/>
      <c r="L753" s="147"/>
      <c r="M753" s="147"/>
      <c r="N753" s="147"/>
      <c r="O753" s="147"/>
      <c r="P753" s="147"/>
      <c r="Q753" s="147"/>
    </row>
    <row r="754" ht="14.25">
      <c r="H754" s="147"/>
      <c r="I754" s="147"/>
      <c r="J754" s="147"/>
      <c r="K754" s="148"/>
      <c r="L754" s="147"/>
      <c r="M754" s="147"/>
      <c r="N754" s="147"/>
      <c r="O754" s="147"/>
      <c r="P754" s="147"/>
      <c r="Q754" s="147"/>
    </row>
    <row r="755" ht="14.25">
      <c r="H755" s="147"/>
      <c r="I755" s="147"/>
      <c r="J755" s="147"/>
      <c r="K755" s="148"/>
      <c r="L755" s="147"/>
      <c r="M755" s="147"/>
      <c r="N755" s="147"/>
      <c r="O755" s="147"/>
      <c r="P755" s="147"/>
      <c r="Q755" s="147"/>
    </row>
    <row r="756" ht="14.25">
      <c r="H756" s="147"/>
      <c r="I756" s="147"/>
      <c r="J756" s="147"/>
      <c r="K756" s="148"/>
      <c r="L756" s="147"/>
      <c r="M756" s="147"/>
      <c r="N756" s="147"/>
      <c r="O756" s="147"/>
      <c r="P756" s="147"/>
      <c r="Q756" s="147"/>
    </row>
    <row r="757" ht="14.25">
      <c r="H757" s="147"/>
      <c r="I757" s="147"/>
      <c r="J757" s="147"/>
      <c r="K757" s="148"/>
      <c r="L757" s="147"/>
      <c r="M757" s="147"/>
      <c r="N757" s="147"/>
      <c r="O757" s="147"/>
      <c r="P757" s="147"/>
      <c r="Q757" s="147"/>
    </row>
    <row r="758" ht="14.25">
      <c r="H758" s="147"/>
      <c r="I758" s="147"/>
      <c r="J758" s="147"/>
      <c r="K758" s="148"/>
      <c r="L758" s="147"/>
      <c r="M758" s="147"/>
      <c r="N758" s="147"/>
      <c r="O758" s="147"/>
      <c r="P758" s="147"/>
      <c r="Q758" s="147"/>
    </row>
    <row r="759" ht="14.25">
      <c r="H759" s="147"/>
      <c r="I759" s="147"/>
      <c r="J759" s="147"/>
      <c r="K759" s="148"/>
      <c r="L759" s="147"/>
      <c r="M759" s="147"/>
      <c r="N759" s="147"/>
      <c r="O759" s="147"/>
      <c r="P759" s="147"/>
      <c r="Q759" s="147"/>
    </row>
    <row r="760" ht="14.25">
      <c r="H760" s="147"/>
      <c r="I760" s="147"/>
      <c r="J760" s="147"/>
      <c r="K760" s="148"/>
      <c r="L760" s="147"/>
      <c r="M760" s="147"/>
      <c r="N760" s="147"/>
      <c r="O760" s="147"/>
      <c r="P760" s="147"/>
      <c r="Q760" s="147"/>
    </row>
    <row r="761" ht="14.25">
      <c r="H761" s="147"/>
      <c r="I761" s="147"/>
      <c r="J761" s="147"/>
      <c r="K761" s="148"/>
      <c r="L761" s="147"/>
      <c r="M761" s="147"/>
      <c r="N761" s="147"/>
      <c r="O761" s="147"/>
      <c r="P761" s="147"/>
      <c r="Q761" s="147"/>
    </row>
    <row r="762" ht="14.25">
      <c r="H762" s="147"/>
      <c r="I762" s="147"/>
      <c r="J762" s="147"/>
      <c r="K762" s="148"/>
      <c r="L762" s="147"/>
      <c r="M762" s="147"/>
      <c r="N762" s="147"/>
      <c r="O762" s="147"/>
      <c r="P762" s="147"/>
      <c r="Q762" s="147"/>
    </row>
    <row r="763" ht="14.25">
      <c r="H763" s="147"/>
      <c r="I763" s="147"/>
      <c r="J763" s="147"/>
      <c r="K763" s="148"/>
      <c r="L763" s="147"/>
      <c r="M763" s="147"/>
      <c r="N763" s="147"/>
      <c r="O763" s="147"/>
      <c r="P763" s="147"/>
      <c r="Q763" s="147"/>
    </row>
    <row r="764" ht="14.25">
      <c r="H764" s="147"/>
      <c r="I764" s="147"/>
      <c r="J764" s="147"/>
      <c r="K764" s="148"/>
      <c r="L764" s="147"/>
      <c r="M764" s="147"/>
      <c r="N764" s="147"/>
      <c r="O764" s="147"/>
      <c r="P764" s="147"/>
      <c r="Q764" s="147"/>
    </row>
    <row r="765" ht="14.25">
      <c r="H765" s="147"/>
      <c r="I765" s="147"/>
      <c r="J765" s="147"/>
      <c r="K765" s="148"/>
      <c r="L765" s="147"/>
      <c r="M765" s="147"/>
      <c r="N765" s="147"/>
      <c r="O765" s="147"/>
      <c r="P765" s="147"/>
      <c r="Q765" s="147"/>
    </row>
    <row r="766" ht="14.25">
      <c r="H766" s="147"/>
      <c r="I766" s="147"/>
      <c r="J766" s="147"/>
      <c r="K766" s="148"/>
      <c r="L766" s="147"/>
      <c r="M766" s="147"/>
      <c r="N766" s="147"/>
      <c r="O766" s="147"/>
      <c r="P766" s="147"/>
      <c r="Q766" s="147"/>
    </row>
    <row r="767" ht="14.25">
      <c r="H767" s="147"/>
      <c r="I767" s="147"/>
      <c r="J767" s="147"/>
      <c r="K767" s="148"/>
      <c r="L767" s="147"/>
      <c r="M767" s="147"/>
      <c r="N767" s="147"/>
      <c r="O767" s="147"/>
      <c r="P767" s="147"/>
      <c r="Q767" s="147"/>
    </row>
    <row r="768" ht="14.25">
      <c r="H768" s="147"/>
      <c r="I768" s="147"/>
      <c r="J768" s="147"/>
      <c r="K768" s="148"/>
      <c r="L768" s="147"/>
      <c r="M768" s="147"/>
      <c r="N768" s="147"/>
      <c r="O768" s="147"/>
      <c r="P768" s="147"/>
      <c r="Q768" s="147"/>
    </row>
    <row r="769" ht="14.25">
      <c r="H769" s="147"/>
      <c r="I769" s="147"/>
      <c r="J769" s="147"/>
      <c r="K769" s="148"/>
      <c r="L769" s="147"/>
      <c r="M769" s="147"/>
      <c r="N769" s="147"/>
      <c r="O769" s="147"/>
      <c r="P769" s="147"/>
      <c r="Q769" s="147"/>
    </row>
    <row r="770" ht="14.25">
      <c r="H770" s="147"/>
      <c r="I770" s="147"/>
      <c r="J770" s="147"/>
      <c r="K770" s="148"/>
      <c r="L770" s="147"/>
      <c r="M770" s="147"/>
      <c r="N770" s="147"/>
      <c r="O770" s="147"/>
      <c r="P770" s="147"/>
      <c r="Q770" s="147"/>
    </row>
    <row r="771" ht="14.25">
      <c r="H771" s="147"/>
      <c r="I771" s="147"/>
      <c r="J771" s="147"/>
      <c r="K771" s="148"/>
      <c r="L771" s="147"/>
      <c r="M771" s="147"/>
      <c r="N771" s="147"/>
      <c r="O771" s="147"/>
      <c r="P771" s="147"/>
      <c r="Q771" s="147"/>
    </row>
    <row r="772" ht="14.25">
      <c r="H772" s="147"/>
      <c r="I772" s="147"/>
      <c r="J772" s="147"/>
      <c r="K772" s="148"/>
      <c r="L772" s="147"/>
      <c r="M772" s="147"/>
      <c r="N772" s="147"/>
      <c r="O772" s="147"/>
      <c r="P772" s="147"/>
      <c r="Q772" s="147"/>
    </row>
    <row r="773" ht="14.25">
      <c r="H773" s="147"/>
      <c r="I773" s="147"/>
      <c r="J773" s="147"/>
      <c r="K773" s="148"/>
      <c r="L773" s="147"/>
      <c r="M773" s="147"/>
      <c r="N773" s="147"/>
      <c r="O773" s="147"/>
      <c r="P773" s="147"/>
      <c r="Q773" s="147"/>
    </row>
    <row r="774" ht="14.25">
      <c r="H774" s="147"/>
      <c r="I774" s="147"/>
      <c r="J774" s="147"/>
      <c r="K774" s="148"/>
      <c r="L774" s="147"/>
      <c r="M774" s="147"/>
      <c r="N774" s="147"/>
      <c r="O774" s="147"/>
      <c r="P774" s="147"/>
      <c r="Q774" s="147"/>
    </row>
    <row r="775" ht="14.25">
      <c r="H775" s="147"/>
      <c r="I775" s="147"/>
      <c r="J775" s="147"/>
      <c r="K775" s="148"/>
      <c r="L775" s="147"/>
      <c r="M775" s="147"/>
      <c r="N775" s="147"/>
      <c r="O775" s="147"/>
      <c r="P775" s="147"/>
      <c r="Q775" s="147"/>
    </row>
    <row r="776" ht="14.25">
      <c r="H776" s="147"/>
      <c r="I776" s="147"/>
      <c r="J776" s="147"/>
      <c r="K776" s="148"/>
      <c r="L776" s="147"/>
      <c r="M776" s="147"/>
      <c r="N776" s="147"/>
      <c r="O776" s="147"/>
      <c r="P776" s="147"/>
      <c r="Q776" s="147"/>
    </row>
    <row r="777" ht="14.25">
      <c r="H777" s="147"/>
      <c r="I777" s="147"/>
      <c r="J777" s="147"/>
      <c r="K777" s="148"/>
      <c r="L777" s="147"/>
      <c r="M777" s="147"/>
      <c r="N777" s="147"/>
      <c r="O777" s="147"/>
      <c r="P777" s="147"/>
      <c r="Q777" s="147"/>
    </row>
    <row r="778" ht="14.25">
      <c r="H778" s="147"/>
      <c r="I778" s="147"/>
      <c r="J778" s="147"/>
      <c r="K778" s="148"/>
      <c r="L778" s="147"/>
      <c r="M778" s="147"/>
      <c r="N778" s="147"/>
      <c r="O778" s="147"/>
      <c r="P778" s="147"/>
      <c r="Q778" s="147"/>
    </row>
    <row r="779" ht="14.25">
      <c r="H779" s="147"/>
      <c r="I779" s="147"/>
      <c r="J779" s="147"/>
      <c r="K779" s="148"/>
      <c r="L779" s="147"/>
      <c r="M779" s="147"/>
      <c r="N779" s="147"/>
      <c r="O779" s="147"/>
      <c r="P779" s="147"/>
      <c r="Q779" s="147"/>
    </row>
    <row r="780" ht="14.25">
      <c r="H780" s="147"/>
      <c r="I780" s="147"/>
      <c r="J780" s="147"/>
      <c r="K780" s="148"/>
      <c r="L780" s="147"/>
      <c r="M780" s="147"/>
      <c r="N780" s="147"/>
      <c r="O780" s="147"/>
      <c r="P780" s="147"/>
      <c r="Q780" s="147"/>
    </row>
    <row r="781" ht="14.25">
      <c r="H781" s="147"/>
      <c r="I781" s="147"/>
      <c r="J781" s="147"/>
      <c r="K781" s="148"/>
      <c r="L781" s="147"/>
      <c r="M781" s="147"/>
      <c r="N781" s="147"/>
      <c r="O781" s="147"/>
      <c r="P781" s="147"/>
      <c r="Q781" s="147"/>
    </row>
    <row r="782" ht="14.25">
      <c r="H782" s="147"/>
      <c r="I782" s="147"/>
      <c r="J782" s="147"/>
      <c r="K782" s="148"/>
      <c r="L782" s="147"/>
      <c r="M782" s="147"/>
      <c r="N782" s="147"/>
      <c r="O782" s="147"/>
      <c r="P782" s="147"/>
      <c r="Q782" s="147"/>
    </row>
    <row r="783" ht="14.25">
      <c r="H783" s="147"/>
      <c r="I783" s="147"/>
      <c r="J783" s="147"/>
      <c r="K783" s="148"/>
      <c r="L783" s="147"/>
      <c r="M783" s="147"/>
      <c r="N783" s="147"/>
      <c r="O783" s="147"/>
      <c r="P783" s="147"/>
      <c r="Q783" s="147"/>
    </row>
    <row r="784" ht="14.25">
      <c r="H784" s="147"/>
      <c r="I784" s="147"/>
      <c r="J784" s="147"/>
      <c r="K784" s="148"/>
      <c r="L784" s="147"/>
      <c r="M784" s="147"/>
      <c r="N784" s="147"/>
      <c r="O784" s="147"/>
      <c r="P784" s="147"/>
      <c r="Q784" s="147"/>
    </row>
    <row r="785" ht="14.25">
      <c r="H785" s="147"/>
      <c r="I785" s="147"/>
      <c r="J785" s="147"/>
      <c r="K785" s="148"/>
      <c r="L785" s="147"/>
      <c r="M785" s="147"/>
      <c r="N785" s="147"/>
      <c r="O785" s="147"/>
      <c r="P785" s="147"/>
      <c r="Q785" s="147"/>
    </row>
    <row r="786" ht="14.25">
      <c r="H786" s="147"/>
      <c r="I786" s="147"/>
      <c r="J786" s="147"/>
      <c r="K786" s="148"/>
      <c r="L786" s="147"/>
      <c r="M786" s="147"/>
      <c r="N786" s="147"/>
      <c r="O786" s="147"/>
      <c r="P786" s="147"/>
      <c r="Q786" s="147"/>
    </row>
    <row r="787" ht="14.25">
      <c r="H787" s="147"/>
      <c r="I787" s="147"/>
      <c r="J787" s="147"/>
      <c r="K787" s="148"/>
      <c r="L787" s="147"/>
      <c r="M787" s="147"/>
      <c r="N787" s="147"/>
      <c r="O787" s="147"/>
      <c r="P787" s="147"/>
      <c r="Q787" s="147"/>
    </row>
    <row r="788" ht="14.25">
      <c r="H788" s="147"/>
      <c r="I788" s="147"/>
      <c r="J788" s="147"/>
      <c r="K788" s="148"/>
      <c r="L788" s="147"/>
      <c r="M788" s="147"/>
      <c r="N788" s="147"/>
      <c r="O788" s="147"/>
      <c r="P788" s="147"/>
      <c r="Q788" s="147"/>
    </row>
    <row r="789" ht="14.25">
      <c r="H789" s="147"/>
      <c r="I789" s="147"/>
      <c r="J789" s="147"/>
      <c r="K789" s="148"/>
      <c r="L789" s="147"/>
      <c r="M789" s="147"/>
      <c r="N789" s="147"/>
      <c r="O789" s="147"/>
      <c r="P789" s="147"/>
      <c r="Q789" s="147"/>
    </row>
    <row r="790" ht="14.25">
      <c r="H790" s="147"/>
      <c r="I790" s="147"/>
      <c r="J790" s="147"/>
      <c r="K790" s="148"/>
      <c r="L790" s="147"/>
      <c r="M790" s="147"/>
      <c r="N790" s="147"/>
      <c r="O790" s="147"/>
      <c r="P790" s="147"/>
      <c r="Q790" s="147"/>
    </row>
    <row r="791" ht="14.25">
      <c r="H791" s="147"/>
      <c r="I791" s="147"/>
      <c r="J791" s="147"/>
      <c r="K791" s="148"/>
      <c r="L791" s="147"/>
      <c r="M791" s="147"/>
      <c r="N791" s="147"/>
      <c r="O791" s="147"/>
      <c r="P791" s="147"/>
      <c r="Q791" s="147"/>
    </row>
    <row r="792" ht="14.25">
      <c r="H792" s="147"/>
      <c r="I792" s="147"/>
      <c r="J792" s="147"/>
      <c r="K792" s="148"/>
      <c r="L792" s="147"/>
      <c r="M792" s="147"/>
      <c r="N792" s="147"/>
      <c r="O792" s="147"/>
      <c r="P792" s="147"/>
      <c r="Q792" s="147"/>
    </row>
    <row r="793" ht="14.25">
      <c r="H793" s="147"/>
      <c r="I793" s="147"/>
      <c r="J793" s="147"/>
      <c r="K793" s="148"/>
      <c r="L793" s="147"/>
      <c r="M793" s="147"/>
      <c r="N793" s="147"/>
      <c r="O793" s="147"/>
      <c r="P793" s="147"/>
      <c r="Q793" s="147"/>
    </row>
    <row r="794" ht="14.25">
      <c r="H794" s="147"/>
      <c r="I794" s="147"/>
      <c r="J794" s="147"/>
      <c r="K794" s="148"/>
      <c r="L794" s="147"/>
      <c r="M794" s="147"/>
      <c r="N794" s="147"/>
      <c r="O794" s="147"/>
      <c r="P794" s="147"/>
      <c r="Q794" s="147"/>
    </row>
    <row r="795" ht="14.25">
      <c r="H795" s="147"/>
      <c r="I795" s="147"/>
      <c r="J795" s="147"/>
      <c r="K795" s="148"/>
      <c r="L795" s="147"/>
      <c r="M795" s="147"/>
      <c r="N795" s="147"/>
      <c r="O795" s="147"/>
      <c r="P795" s="147"/>
      <c r="Q795" s="147"/>
    </row>
    <row r="796" ht="14.25">
      <c r="H796" s="147"/>
      <c r="I796" s="147"/>
      <c r="J796" s="147"/>
      <c r="K796" s="148"/>
      <c r="L796" s="147"/>
      <c r="M796" s="147"/>
      <c r="N796" s="147"/>
      <c r="O796" s="147"/>
      <c r="P796" s="147"/>
      <c r="Q796" s="147"/>
    </row>
    <row r="797" ht="14.25">
      <c r="H797" s="147"/>
      <c r="I797" s="147"/>
      <c r="J797" s="147"/>
      <c r="K797" s="148"/>
      <c r="L797" s="147"/>
      <c r="M797" s="147"/>
      <c r="N797" s="147"/>
      <c r="O797" s="147"/>
      <c r="P797" s="147"/>
      <c r="Q797" s="147"/>
    </row>
    <row r="798" ht="14.25">
      <c r="H798" s="147"/>
      <c r="I798" s="147"/>
      <c r="J798" s="147"/>
      <c r="K798" s="148"/>
      <c r="L798" s="147"/>
      <c r="M798" s="147"/>
      <c r="N798" s="147"/>
      <c r="O798" s="147"/>
      <c r="P798" s="147"/>
      <c r="Q798" s="147"/>
    </row>
    <row r="799" ht="14.25">
      <c r="H799" s="147"/>
      <c r="I799" s="147"/>
      <c r="J799" s="147"/>
      <c r="K799" s="148"/>
      <c r="L799" s="147"/>
      <c r="M799" s="147"/>
      <c r="N799" s="147"/>
      <c r="O799" s="147"/>
      <c r="P799" s="147"/>
      <c r="Q799" s="147"/>
    </row>
    <row r="800" ht="14.25">
      <c r="H800" s="147"/>
      <c r="I800" s="147"/>
      <c r="J800" s="147"/>
      <c r="K800" s="148"/>
      <c r="L800" s="147"/>
      <c r="M800" s="147"/>
      <c r="N800" s="147"/>
      <c r="O800" s="147"/>
      <c r="P800" s="147"/>
      <c r="Q800" s="147"/>
    </row>
    <row r="801" ht="14.25">
      <c r="H801" s="147"/>
      <c r="I801" s="147"/>
      <c r="J801" s="147"/>
      <c r="K801" s="148"/>
      <c r="L801" s="147"/>
      <c r="M801" s="147"/>
      <c r="N801" s="147"/>
      <c r="O801" s="147"/>
      <c r="P801" s="147"/>
      <c r="Q801" s="147"/>
    </row>
    <row r="802" ht="14.25">
      <c r="H802" s="147"/>
      <c r="I802" s="147"/>
      <c r="J802" s="147"/>
      <c r="K802" s="148"/>
      <c r="L802" s="147"/>
      <c r="M802" s="147"/>
      <c r="N802" s="147"/>
      <c r="O802" s="147"/>
      <c r="P802" s="147"/>
      <c r="Q802" s="147"/>
    </row>
    <row r="803" ht="14.25">
      <c r="H803" s="147"/>
      <c r="I803" s="147"/>
      <c r="J803" s="147"/>
      <c r="K803" s="148"/>
      <c r="L803" s="147"/>
      <c r="M803" s="147"/>
      <c r="N803" s="147"/>
      <c r="O803" s="147"/>
      <c r="P803" s="147"/>
      <c r="Q803" s="147"/>
    </row>
    <row r="804" ht="14.25">
      <c r="H804" s="147"/>
      <c r="I804" s="147"/>
      <c r="J804" s="147"/>
      <c r="K804" s="148"/>
      <c r="L804" s="147"/>
      <c r="M804" s="147"/>
      <c r="N804" s="147"/>
      <c r="O804" s="147"/>
      <c r="P804" s="147"/>
      <c r="Q804" s="147"/>
    </row>
    <row r="805" ht="14.25">
      <c r="H805" s="147"/>
      <c r="I805" s="147"/>
      <c r="J805" s="147"/>
      <c r="K805" s="148"/>
      <c r="L805" s="147"/>
      <c r="M805" s="147"/>
      <c r="N805" s="147"/>
      <c r="O805" s="147"/>
      <c r="P805" s="147"/>
      <c r="Q805" s="147"/>
    </row>
    <row r="806" ht="14.25">
      <c r="H806" s="147"/>
      <c r="I806" s="147"/>
      <c r="J806" s="147"/>
      <c r="K806" s="148"/>
      <c r="L806" s="147"/>
      <c r="M806" s="147"/>
      <c r="N806" s="147"/>
      <c r="O806" s="147"/>
      <c r="P806" s="147"/>
      <c r="Q806" s="147"/>
    </row>
    <row r="807" ht="14.25">
      <c r="H807" s="147"/>
      <c r="I807" s="147"/>
      <c r="J807" s="147"/>
      <c r="K807" s="148"/>
      <c r="L807" s="147"/>
      <c r="M807" s="147"/>
      <c r="N807" s="147"/>
      <c r="O807" s="147"/>
      <c r="P807" s="147"/>
      <c r="Q807" s="147"/>
    </row>
    <row r="808" ht="14.25">
      <c r="H808" s="147"/>
      <c r="I808" s="147"/>
      <c r="J808" s="147"/>
      <c r="K808" s="148"/>
      <c r="L808" s="147"/>
      <c r="M808" s="147"/>
      <c r="N808" s="147"/>
      <c r="O808" s="147"/>
      <c r="P808" s="147"/>
      <c r="Q808" s="147"/>
    </row>
    <row r="809" ht="14.25">
      <c r="H809" s="147"/>
      <c r="I809" s="147"/>
      <c r="J809" s="147"/>
      <c r="K809" s="148"/>
      <c r="L809" s="147"/>
      <c r="M809" s="147"/>
      <c r="N809" s="147"/>
      <c r="O809" s="147"/>
      <c r="P809" s="147"/>
      <c r="Q809" s="147"/>
    </row>
    <row r="810" ht="14.25">
      <c r="H810" s="147"/>
      <c r="I810" s="147"/>
      <c r="J810" s="147"/>
      <c r="K810" s="148"/>
      <c r="L810" s="147"/>
      <c r="M810" s="147"/>
      <c r="N810" s="147"/>
      <c r="O810" s="147"/>
      <c r="P810" s="147"/>
      <c r="Q810" s="147"/>
    </row>
    <row r="811" ht="14.25">
      <c r="H811" s="147"/>
      <c r="I811" s="147"/>
      <c r="J811" s="147"/>
      <c r="K811" s="148"/>
      <c r="L811" s="147"/>
      <c r="M811" s="147"/>
      <c r="N811" s="147"/>
      <c r="O811" s="147"/>
      <c r="P811" s="147"/>
      <c r="Q811" s="147"/>
    </row>
    <row r="812" ht="14.25">
      <c r="H812" s="147"/>
      <c r="I812" s="147"/>
      <c r="J812" s="147"/>
      <c r="K812" s="148"/>
      <c r="L812" s="147"/>
      <c r="M812" s="147"/>
      <c r="N812" s="147"/>
      <c r="O812" s="147"/>
      <c r="P812" s="147"/>
      <c r="Q812" s="147"/>
    </row>
    <row r="813" ht="14.25">
      <c r="H813" s="147"/>
      <c r="I813" s="147"/>
      <c r="J813" s="147"/>
      <c r="K813" s="148"/>
      <c r="L813" s="147"/>
      <c r="M813" s="147"/>
      <c r="N813" s="147"/>
      <c r="O813" s="147"/>
      <c r="P813" s="147"/>
      <c r="Q813" s="147"/>
    </row>
    <row r="814" ht="14.25">
      <c r="H814" s="147"/>
      <c r="I814" s="147"/>
      <c r="J814" s="147"/>
      <c r="K814" s="148"/>
      <c r="L814" s="147"/>
      <c r="M814" s="147"/>
      <c r="N814" s="147"/>
      <c r="O814" s="147"/>
      <c r="P814" s="147"/>
      <c r="Q814" s="147"/>
    </row>
    <row r="815" ht="14.25">
      <c r="H815" s="147"/>
      <c r="I815" s="147"/>
      <c r="J815" s="147"/>
      <c r="K815" s="148"/>
      <c r="L815" s="147"/>
      <c r="M815" s="147"/>
      <c r="N815" s="147"/>
      <c r="O815" s="147"/>
      <c r="P815" s="147"/>
      <c r="Q815" s="147"/>
    </row>
    <row r="816" ht="14.25">
      <c r="H816" s="147"/>
      <c r="I816" s="147"/>
      <c r="J816" s="147"/>
      <c r="K816" s="148"/>
      <c r="L816" s="147"/>
      <c r="M816" s="147"/>
      <c r="N816" s="147"/>
      <c r="O816" s="147"/>
      <c r="P816" s="147"/>
      <c r="Q816" s="147"/>
    </row>
    <row r="817" ht="14.25">
      <c r="H817" s="147"/>
      <c r="I817" s="147"/>
      <c r="J817" s="147"/>
      <c r="K817" s="148"/>
      <c r="L817" s="147"/>
      <c r="M817" s="147"/>
      <c r="N817" s="147"/>
      <c r="O817" s="147"/>
      <c r="P817" s="147"/>
      <c r="Q817" s="147"/>
    </row>
    <row r="818" ht="14.25">
      <c r="H818" s="147"/>
      <c r="I818" s="147"/>
      <c r="J818" s="147"/>
      <c r="K818" s="148"/>
      <c r="L818" s="147"/>
      <c r="M818" s="147"/>
      <c r="N818" s="147"/>
      <c r="O818" s="147"/>
      <c r="P818" s="147"/>
      <c r="Q818" s="147"/>
    </row>
    <row r="819" ht="14.25">
      <c r="H819" s="147"/>
      <c r="I819" s="147"/>
      <c r="J819" s="147"/>
      <c r="K819" s="148"/>
      <c r="L819" s="147"/>
      <c r="M819" s="147"/>
      <c r="N819" s="147"/>
      <c r="O819" s="147"/>
      <c r="P819" s="147"/>
      <c r="Q819" s="147"/>
    </row>
    <row r="820" ht="14.25">
      <c r="H820" s="147"/>
      <c r="I820" s="147"/>
      <c r="J820" s="147"/>
      <c r="K820" s="148"/>
      <c r="L820" s="147"/>
      <c r="M820" s="147"/>
      <c r="N820" s="147"/>
      <c r="O820" s="147"/>
      <c r="P820" s="147"/>
      <c r="Q820" s="147"/>
    </row>
    <row r="821" ht="14.25">
      <c r="H821" s="147"/>
      <c r="I821" s="147"/>
      <c r="J821" s="147"/>
      <c r="K821" s="148"/>
      <c r="L821" s="147"/>
      <c r="M821" s="147"/>
      <c r="N821" s="147"/>
      <c r="O821" s="147"/>
      <c r="P821" s="147"/>
      <c r="Q821" s="147"/>
    </row>
    <row r="822" ht="14.25">
      <c r="H822" s="147"/>
      <c r="I822" s="147"/>
      <c r="J822" s="147"/>
      <c r="K822" s="148"/>
      <c r="L822" s="147"/>
      <c r="M822" s="147"/>
      <c r="N822" s="147"/>
      <c r="O822" s="147"/>
      <c r="P822" s="147"/>
      <c r="Q822" s="147"/>
    </row>
    <row r="823" ht="14.25">
      <c r="H823" s="147"/>
      <c r="I823" s="147"/>
      <c r="J823" s="147"/>
      <c r="K823" s="148"/>
      <c r="L823" s="147"/>
      <c r="M823" s="147"/>
      <c r="N823" s="147"/>
      <c r="O823" s="147"/>
      <c r="P823" s="147"/>
      <c r="Q823" s="147"/>
    </row>
    <row r="824" ht="14.25">
      <c r="H824" s="147"/>
      <c r="I824" s="147"/>
      <c r="J824" s="147"/>
      <c r="K824" s="148"/>
      <c r="L824" s="147"/>
      <c r="M824" s="147"/>
      <c r="N824" s="147"/>
      <c r="O824" s="147"/>
      <c r="P824" s="147"/>
      <c r="Q824" s="147"/>
    </row>
    <row r="825" ht="14.25">
      <c r="H825" s="147"/>
      <c r="I825" s="147"/>
      <c r="J825" s="147"/>
      <c r="K825" s="148"/>
      <c r="L825" s="147"/>
      <c r="M825" s="147"/>
      <c r="N825" s="147"/>
      <c r="O825" s="147"/>
      <c r="P825" s="147"/>
      <c r="Q825" s="147"/>
    </row>
    <row r="826" ht="14.25">
      <c r="H826" s="147"/>
      <c r="I826" s="147"/>
      <c r="J826" s="147"/>
      <c r="K826" s="148"/>
      <c r="L826" s="147"/>
      <c r="M826" s="147"/>
      <c r="N826" s="147"/>
      <c r="O826" s="147"/>
      <c r="P826" s="147"/>
      <c r="Q826" s="147"/>
    </row>
    <row r="827" ht="14.25">
      <c r="H827" s="147"/>
      <c r="I827" s="147"/>
      <c r="J827" s="147"/>
      <c r="K827" s="148"/>
      <c r="L827" s="147"/>
      <c r="M827" s="147"/>
      <c r="N827" s="147"/>
      <c r="O827" s="147"/>
      <c r="P827" s="147"/>
      <c r="Q827" s="147"/>
    </row>
    <row r="828" ht="14.25">
      <c r="H828" s="147"/>
      <c r="I828" s="147"/>
      <c r="J828" s="147"/>
      <c r="K828" s="148"/>
      <c r="L828" s="147"/>
      <c r="M828" s="147"/>
      <c r="N828" s="147"/>
      <c r="O828" s="147"/>
      <c r="P828" s="147"/>
      <c r="Q828" s="147"/>
    </row>
    <row r="829" ht="14.25">
      <c r="H829" s="147"/>
      <c r="I829" s="147"/>
      <c r="J829" s="147"/>
      <c r="K829" s="148"/>
      <c r="L829" s="147"/>
      <c r="M829" s="147"/>
      <c r="N829" s="147"/>
      <c r="O829" s="147"/>
      <c r="P829" s="147"/>
      <c r="Q829" s="147"/>
    </row>
    <row r="830" ht="14.25">
      <c r="H830" s="147"/>
      <c r="I830" s="147"/>
      <c r="J830" s="147"/>
      <c r="K830" s="148"/>
      <c r="L830" s="147"/>
      <c r="M830" s="147"/>
      <c r="N830" s="147"/>
      <c r="O830" s="147"/>
      <c r="P830" s="147"/>
      <c r="Q830" s="147"/>
    </row>
    <row r="831" ht="14.25">
      <c r="H831" s="147"/>
      <c r="I831" s="147"/>
      <c r="J831" s="147"/>
      <c r="K831" s="148"/>
      <c r="L831" s="147"/>
      <c r="M831" s="147"/>
      <c r="N831" s="147"/>
      <c r="O831" s="147"/>
      <c r="P831" s="147"/>
      <c r="Q831" s="147"/>
    </row>
    <row r="832" ht="14.25">
      <c r="H832" s="147"/>
      <c r="I832" s="147"/>
      <c r="J832" s="147"/>
      <c r="K832" s="148"/>
      <c r="L832" s="147"/>
      <c r="M832" s="147"/>
      <c r="N832" s="147"/>
      <c r="O832" s="147"/>
      <c r="P832" s="147"/>
      <c r="Q832" s="147"/>
    </row>
    <row r="833" ht="14.25">
      <c r="H833" s="147"/>
      <c r="I833" s="147"/>
      <c r="J833" s="147"/>
      <c r="K833" s="148"/>
      <c r="L833" s="147"/>
      <c r="M833" s="147"/>
      <c r="N833" s="147"/>
      <c r="O833" s="147"/>
      <c r="P833" s="147"/>
      <c r="Q833" s="147"/>
    </row>
    <row r="834" ht="14.25">
      <c r="H834" s="147"/>
      <c r="I834" s="147"/>
      <c r="J834" s="147"/>
      <c r="K834" s="148"/>
      <c r="L834" s="147"/>
      <c r="M834" s="147"/>
      <c r="N834" s="147"/>
      <c r="O834" s="147"/>
      <c r="P834" s="147"/>
      <c r="Q834" s="147"/>
    </row>
    <row r="835" ht="14.25">
      <c r="H835" s="147"/>
      <c r="I835" s="147"/>
      <c r="J835" s="147"/>
      <c r="K835" s="148"/>
      <c r="L835" s="147"/>
      <c r="M835" s="147"/>
      <c r="N835" s="147"/>
      <c r="O835" s="147"/>
      <c r="P835" s="147"/>
      <c r="Q835" s="147"/>
    </row>
    <row r="836" ht="14.25">
      <c r="H836" s="147"/>
      <c r="I836" s="147"/>
      <c r="J836" s="147"/>
      <c r="K836" s="148"/>
      <c r="L836" s="147"/>
      <c r="M836" s="147"/>
      <c r="N836" s="147"/>
      <c r="O836" s="147"/>
      <c r="P836" s="147"/>
      <c r="Q836" s="147"/>
    </row>
    <row r="837" ht="14.25">
      <c r="H837" s="147"/>
      <c r="I837" s="147"/>
      <c r="J837" s="147"/>
      <c r="K837" s="148"/>
      <c r="L837" s="147"/>
      <c r="M837" s="147"/>
      <c r="N837" s="147"/>
      <c r="O837" s="147"/>
      <c r="P837" s="147"/>
      <c r="Q837" s="147"/>
    </row>
    <row r="838" ht="14.25">
      <c r="H838" s="147"/>
      <c r="I838" s="147"/>
      <c r="J838" s="147"/>
      <c r="K838" s="148"/>
      <c r="L838" s="147"/>
      <c r="M838" s="147"/>
      <c r="N838" s="147"/>
      <c r="O838" s="147"/>
      <c r="P838" s="147"/>
      <c r="Q838" s="147"/>
    </row>
    <row r="839" ht="14.25">
      <c r="H839" s="147"/>
      <c r="I839" s="147"/>
      <c r="J839" s="147"/>
      <c r="K839" s="148"/>
      <c r="L839" s="147"/>
      <c r="M839" s="147"/>
      <c r="N839" s="147"/>
      <c r="O839" s="147"/>
      <c r="P839" s="147"/>
      <c r="Q839" s="147"/>
    </row>
    <row r="840" ht="14.25">
      <c r="H840" s="147"/>
      <c r="I840" s="147"/>
      <c r="J840" s="147"/>
      <c r="K840" s="148"/>
      <c r="L840" s="147"/>
      <c r="M840" s="147"/>
      <c r="N840" s="147"/>
      <c r="O840" s="147"/>
      <c r="P840" s="147"/>
      <c r="Q840" s="147"/>
    </row>
    <row r="841" ht="14.25">
      <c r="H841" s="147"/>
      <c r="I841" s="147"/>
      <c r="J841" s="147"/>
      <c r="K841" s="148"/>
      <c r="L841" s="147"/>
      <c r="M841" s="147"/>
      <c r="N841" s="147"/>
      <c r="O841" s="147"/>
      <c r="P841" s="147"/>
      <c r="Q841" s="147"/>
    </row>
    <row r="842" ht="14.25">
      <c r="H842" s="147"/>
      <c r="I842" s="147"/>
      <c r="J842" s="147"/>
      <c r="K842" s="148"/>
      <c r="L842" s="147"/>
      <c r="M842" s="147"/>
      <c r="N842" s="147"/>
      <c r="O842" s="147"/>
      <c r="P842" s="147"/>
      <c r="Q842" s="147"/>
    </row>
    <row r="843" ht="14.25">
      <c r="H843" s="147"/>
      <c r="I843" s="147"/>
      <c r="J843" s="147"/>
      <c r="K843" s="148"/>
      <c r="L843" s="147"/>
      <c r="M843" s="147"/>
      <c r="N843" s="147"/>
      <c r="O843" s="147"/>
      <c r="P843" s="147"/>
      <c r="Q843" s="147"/>
    </row>
    <row r="844" ht="14.25">
      <c r="H844" s="147"/>
      <c r="I844" s="147"/>
      <c r="J844" s="147"/>
      <c r="K844" s="148"/>
      <c r="L844" s="147"/>
      <c r="M844" s="147"/>
      <c r="N844" s="147"/>
      <c r="O844" s="147"/>
      <c r="P844" s="147"/>
      <c r="Q844" s="147"/>
    </row>
    <row r="845" ht="14.25">
      <c r="H845" s="147"/>
      <c r="I845" s="147"/>
      <c r="J845" s="147"/>
      <c r="K845" s="148"/>
      <c r="L845" s="147"/>
      <c r="M845" s="147"/>
      <c r="N845" s="147"/>
      <c r="O845" s="147"/>
      <c r="P845" s="147"/>
      <c r="Q845" s="147"/>
    </row>
    <row r="846" ht="14.25">
      <c r="H846" s="147"/>
      <c r="I846" s="147"/>
      <c r="J846" s="147"/>
      <c r="K846" s="148"/>
      <c r="L846" s="147"/>
      <c r="M846" s="147"/>
      <c r="N846" s="147"/>
      <c r="O846" s="147"/>
      <c r="P846" s="147"/>
      <c r="Q846" s="147"/>
    </row>
    <row r="847" ht="14.25">
      <c r="H847" s="147"/>
      <c r="I847" s="147"/>
      <c r="J847" s="147"/>
      <c r="K847" s="148"/>
      <c r="L847" s="147"/>
      <c r="M847" s="147"/>
      <c r="N847" s="147"/>
      <c r="O847" s="147"/>
      <c r="P847" s="147"/>
      <c r="Q847" s="147"/>
    </row>
    <row r="848" ht="14.25">
      <c r="H848" s="147"/>
      <c r="I848" s="147"/>
      <c r="J848" s="147"/>
      <c r="K848" s="148"/>
      <c r="L848" s="147"/>
      <c r="M848" s="147"/>
      <c r="N848" s="147"/>
      <c r="O848" s="147"/>
      <c r="P848" s="147"/>
      <c r="Q848" s="147"/>
    </row>
    <row r="849" ht="14.25">
      <c r="H849" s="147"/>
      <c r="I849" s="147"/>
      <c r="J849" s="147"/>
      <c r="K849" s="148"/>
      <c r="L849" s="147"/>
      <c r="M849" s="147"/>
      <c r="N849" s="147"/>
      <c r="O849" s="147"/>
      <c r="P849" s="147"/>
      <c r="Q849" s="147"/>
    </row>
    <row r="850" ht="14.25">
      <c r="H850" s="147"/>
      <c r="I850" s="147"/>
      <c r="J850" s="147"/>
      <c r="K850" s="148"/>
      <c r="L850" s="147"/>
      <c r="M850" s="147"/>
      <c r="N850" s="147"/>
      <c r="O850" s="147"/>
      <c r="P850" s="147"/>
      <c r="Q850" s="147"/>
    </row>
    <row r="851" ht="14.25">
      <c r="H851" s="147"/>
      <c r="I851" s="147"/>
      <c r="J851" s="147"/>
      <c r="K851" s="148"/>
      <c r="L851" s="147"/>
      <c r="M851" s="147"/>
      <c r="N851" s="147"/>
      <c r="O851" s="147"/>
      <c r="P851" s="147"/>
      <c r="Q851" s="147"/>
    </row>
    <row r="852" ht="14.25">
      <c r="H852" s="147"/>
      <c r="I852" s="147"/>
      <c r="J852" s="147"/>
      <c r="K852" s="148"/>
      <c r="L852" s="147"/>
      <c r="M852" s="147"/>
      <c r="N852" s="147"/>
      <c r="O852" s="147"/>
      <c r="P852" s="147"/>
      <c r="Q852" s="147"/>
    </row>
    <row r="853" ht="14.25">
      <c r="H853" s="147"/>
      <c r="I853" s="147"/>
      <c r="J853" s="147"/>
      <c r="K853" s="148"/>
      <c r="L853" s="147"/>
      <c r="M853" s="147"/>
      <c r="N853" s="147"/>
      <c r="O853" s="147"/>
      <c r="P853" s="147"/>
      <c r="Q853" s="147"/>
    </row>
    <row r="854" ht="14.25">
      <c r="H854" s="147"/>
      <c r="I854" s="147"/>
      <c r="J854" s="147"/>
      <c r="K854" s="148"/>
      <c r="L854" s="147"/>
      <c r="M854" s="147"/>
      <c r="N854" s="147"/>
      <c r="O854" s="147"/>
      <c r="P854" s="147"/>
      <c r="Q854" s="147"/>
    </row>
    <row r="855" ht="14.25">
      <c r="H855" s="147"/>
      <c r="I855" s="147"/>
      <c r="J855" s="147"/>
      <c r="K855" s="148"/>
      <c r="L855" s="147"/>
      <c r="M855" s="147"/>
      <c r="N855" s="147"/>
      <c r="O855" s="147"/>
      <c r="P855" s="147"/>
      <c r="Q855" s="147"/>
    </row>
    <row r="856" ht="14.25">
      <c r="H856" s="147"/>
      <c r="I856" s="147"/>
      <c r="J856" s="147"/>
      <c r="K856" s="148"/>
      <c r="L856" s="147"/>
      <c r="M856" s="147"/>
      <c r="N856" s="147"/>
      <c r="O856" s="147"/>
      <c r="P856" s="147"/>
      <c r="Q856" s="147"/>
    </row>
    <row r="857" ht="14.25">
      <c r="H857" s="147"/>
      <c r="I857" s="147"/>
      <c r="J857" s="147"/>
      <c r="K857" s="148"/>
      <c r="L857" s="147"/>
      <c r="M857" s="147"/>
      <c r="N857" s="147"/>
      <c r="O857" s="147"/>
      <c r="P857" s="147"/>
      <c r="Q857" s="147"/>
    </row>
    <row r="858" ht="14.25">
      <c r="H858" s="147"/>
      <c r="I858" s="147"/>
      <c r="J858" s="147"/>
      <c r="K858" s="148"/>
      <c r="L858" s="147"/>
      <c r="M858" s="147"/>
      <c r="N858" s="147"/>
      <c r="O858" s="147"/>
      <c r="P858" s="147"/>
      <c r="Q858" s="147"/>
    </row>
    <row r="859" ht="14.25">
      <c r="H859" s="147"/>
      <c r="I859" s="147"/>
      <c r="J859" s="147"/>
      <c r="K859" s="148"/>
      <c r="L859" s="147"/>
      <c r="M859" s="147"/>
      <c r="N859" s="147"/>
      <c r="O859" s="147"/>
      <c r="P859" s="147"/>
      <c r="Q859" s="147"/>
    </row>
    <row r="860" ht="14.25">
      <c r="H860" s="147"/>
      <c r="I860" s="147"/>
      <c r="J860" s="147"/>
      <c r="K860" s="148"/>
      <c r="L860" s="147"/>
      <c r="M860" s="147"/>
      <c r="N860" s="147"/>
      <c r="O860" s="147"/>
      <c r="P860" s="147"/>
      <c r="Q860" s="147"/>
    </row>
    <row r="861" ht="14.25">
      <c r="H861" s="147"/>
      <c r="I861" s="147"/>
      <c r="J861" s="147"/>
      <c r="K861" s="148"/>
      <c r="L861" s="147"/>
      <c r="M861" s="147"/>
      <c r="N861" s="147"/>
      <c r="O861" s="147"/>
      <c r="P861" s="147"/>
      <c r="Q861" s="147"/>
    </row>
    <row r="862" ht="14.25">
      <c r="H862" s="147"/>
      <c r="I862" s="147"/>
      <c r="J862" s="147"/>
      <c r="K862" s="148"/>
      <c r="L862" s="147"/>
      <c r="M862" s="147"/>
      <c r="N862" s="147"/>
      <c r="O862" s="147"/>
      <c r="P862" s="147"/>
      <c r="Q862" s="147"/>
    </row>
    <row r="863" ht="14.25">
      <c r="H863" s="147"/>
      <c r="I863" s="147"/>
      <c r="J863" s="147"/>
      <c r="K863" s="148"/>
      <c r="L863" s="147"/>
      <c r="M863" s="147"/>
      <c r="N863" s="147"/>
      <c r="O863" s="147"/>
      <c r="P863" s="147"/>
      <c r="Q863" s="147"/>
    </row>
    <row r="864" ht="14.25">
      <c r="H864" s="147"/>
      <c r="I864" s="147"/>
      <c r="J864" s="147"/>
      <c r="K864" s="148"/>
      <c r="L864" s="147"/>
      <c r="M864" s="147"/>
      <c r="N864" s="147"/>
      <c r="O864" s="147"/>
      <c r="P864" s="147"/>
      <c r="Q864" s="147"/>
    </row>
    <row r="865" ht="14.25">
      <c r="H865" s="147"/>
      <c r="I865" s="147"/>
      <c r="J865" s="147"/>
      <c r="K865" s="148"/>
      <c r="L865" s="147"/>
      <c r="M865" s="147"/>
      <c r="N865" s="147"/>
      <c r="O865" s="147"/>
      <c r="P865" s="147"/>
      <c r="Q865" s="147"/>
    </row>
    <row r="866" ht="14.25">
      <c r="H866" s="147"/>
      <c r="I866" s="147"/>
      <c r="J866" s="147"/>
      <c r="K866" s="148"/>
      <c r="L866" s="147"/>
      <c r="M866" s="147"/>
      <c r="N866" s="147"/>
      <c r="O866" s="147"/>
      <c r="P866" s="147"/>
      <c r="Q866" s="147"/>
    </row>
    <row r="867" ht="14.25">
      <c r="H867" s="147"/>
      <c r="I867" s="147"/>
      <c r="J867" s="147"/>
      <c r="K867" s="148"/>
      <c r="L867" s="147"/>
      <c r="M867" s="147"/>
      <c r="N867" s="147"/>
      <c r="O867" s="147"/>
      <c r="P867" s="147"/>
      <c r="Q867" s="147"/>
    </row>
    <row r="868" ht="14.25">
      <c r="H868" s="147"/>
      <c r="I868" s="147"/>
      <c r="J868" s="147"/>
      <c r="K868" s="148"/>
      <c r="L868" s="147"/>
      <c r="M868" s="147"/>
      <c r="N868" s="147"/>
      <c r="O868" s="147"/>
      <c r="P868" s="147"/>
      <c r="Q868" s="147"/>
    </row>
    <row r="869" ht="14.25">
      <c r="H869" s="147"/>
      <c r="I869" s="147"/>
      <c r="J869" s="147"/>
      <c r="K869" s="148"/>
      <c r="L869" s="147"/>
      <c r="M869" s="147"/>
      <c r="N869" s="147"/>
      <c r="O869" s="147"/>
      <c r="P869" s="147"/>
      <c r="Q869" s="147"/>
    </row>
    <row r="870" ht="14.25">
      <c r="H870" s="147"/>
      <c r="I870" s="147"/>
      <c r="J870" s="147"/>
      <c r="K870" s="148"/>
      <c r="L870" s="147"/>
      <c r="M870" s="147"/>
      <c r="N870" s="147"/>
      <c r="O870" s="147"/>
      <c r="P870" s="147"/>
      <c r="Q870" s="147"/>
    </row>
    <row r="871" ht="14.25">
      <c r="H871" s="147"/>
      <c r="I871" s="147"/>
      <c r="J871" s="147"/>
      <c r="K871" s="148"/>
      <c r="L871" s="147"/>
      <c r="M871" s="147"/>
      <c r="N871" s="147"/>
      <c r="O871" s="147"/>
      <c r="P871" s="147"/>
      <c r="Q871" s="147"/>
    </row>
    <row r="872" ht="14.25">
      <c r="H872" s="147"/>
      <c r="I872" s="147"/>
      <c r="J872" s="147"/>
      <c r="K872" s="148"/>
      <c r="L872" s="147"/>
      <c r="M872" s="147"/>
      <c r="N872" s="147"/>
      <c r="O872" s="147"/>
      <c r="P872" s="147"/>
      <c r="Q872" s="147"/>
    </row>
    <row r="873" ht="14.25">
      <c r="H873" s="147"/>
      <c r="I873" s="147"/>
      <c r="J873" s="147"/>
      <c r="K873" s="148"/>
      <c r="L873" s="147"/>
      <c r="M873" s="147"/>
      <c r="N873" s="147"/>
      <c r="O873" s="147"/>
      <c r="P873" s="147"/>
      <c r="Q873" s="147"/>
    </row>
    <row r="874" ht="14.25">
      <c r="H874" s="147"/>
      <c r="I874" s="147"/>
      <c r="J874" s="147"/>
      <c r="K874" s="148"/>
      <c r="L874" s="147"/>
      <c r="M874" s="147"/>
      <c r="N874" s="147"/>
      <c r="O874" s="147"/>
      <c r="P874" s="147"/>
      <c r="Q874" s="147"/>
    </row>
    <row r="875" ht="14.25">
      <c r="H875" s="147"/>
      <c r="I875" s="147"/>
      <c r="J875" s="147"/>
      <c r="K875" s="148"/>
      <c r="L875" s="147"/>
      <c r="M875" s="147"/>
      <c r="N875" s="147"/>
      <c r="O875" s="147"/>
      <c r="P875" s="147"/>
      <c r="Q875" s="147"/>
    </row>
    <row r="876" ht="14.25">
      <c r="H876" s="147"/>
      <c r="I876" s="147"/>
      <c r="J876" s="147"/>
      <c r="K876" s="148"/>
      <c r="L876" s="147"/>
      <c r="M876" s="147"/>
      <c r="N876" s="147"/>
      <c r="O876" s="147"/>
      <c r="P876" s="147"/>
      <c r="Q876" s="147"/>
    </row>
    <row r="877" ht="14.25">
      <c r="H877" s="147"/>
      <c r="I877" s="147"/>
      <c r="J877" s="147"/>
      <c r="K877" s="148"/>
      <c r="L877" s="147"/>
      <c r="M877" s="147"/>
      <c r="N877" s="147"/>
      <c r="O877" s="147"/>
      <c r="P877" s="147"/>
      <c r="Q877" s="147"/>
    </row>
    <row r="878" ht="14.25">
      <c r="H878" s="147"/>
      <c r="I878" s="147"/>
      <c r="J878" s="147"/>
      <c r="K878" s="148"/>
      <c r="L878" s="147"/>
      <c r="M878" s="147"/>
      <c r="N878" s="147"/>
      <c r="O878" s="147"/>
      <c r="P878" s="147"/>
      <c r="Q878" s="147"/>
    </row>
    <row r="879" ht="14.25">
      <c r="H879" s="147"/>
      <c r="I879" s="147"/>
      <c r="J879" s="147"/>
      <c r="K879" s="148"/>
      <c r="L879" s="147"/>
      <c r="M879" s="147"/>
      <c r="N879" s="147"/>
      <c r="O879" s="147"/>
      <c r="P879" s="147"/>
      <c r="Q879" s="147"/>
    </row>
    <row r="880" ht="14.25">
      <c r="H880" s="147"/>
      <c r="I880" s="147"/>
      <c r="J880" s="147"/>
      <c r="K880" s="148"/>
      <c r="L880" s="147"/>
      <c r="M880" s="147"/>
      <c r="N880" s="147"/>
      <c r="O880" s="147"/>
      <c r="P880" s="147"/>
      <c r="Q880" s="147"/>
    </row>
    <row r="881" ht="14.25">
      <c r="H881" s="147"/>
      <c r="I881" s="147"/>
      <c r="J881" s="147"/>
      <c r="K881" s="148"/>
      <c r="L881" s="147"/>
      <c r="M881" s="147"/>
      <c r="N881" s="147"/>
      <c r="O881" s="147"/>
      <c r="P881" s="147"/>
      <c r="Q881" s="147"/>
    </row>
    <row r="882" ht="14.25">
      <c r="H882" s="147"/>
      <c r="I882" s="147"/>
      <c r="J882" s="147"/>
      <c r="K882" s="148"/>
      <c r="L882" s="147"/>
      <c r="M882" s="147"/>
      <c r="N882" s="147"/>
      <c r="O882" s="147"/>
      <c r="P882" s="147"/>
      <c r="Q882" s="147"/>
    </row>
    <row r="883" ht="14.25">
      <c r="H883" s="147"/>
      <c r="I883" s="147"/>
      <c r="J883" s="147"/>
      <c r="K883" s="148"/>
      <c r="L883" s="147"/>
      <c r="M883" s="147"/>
      <c r="N883" s="147"/>
      <c r="O883" s="147"/>
      <c r="P883" s="147"/>
      <c r="Q883" s="147"/>
    </row>
    <row r="884" ht="14.25">
      <c r="H884" s="147"/>
      <c r="I884" s="147"/>
      <c r="J884" s="147"/>
      <c r="K884" s="148"/>
      <c r="L884" s="147"/>
      <c r="M884" s="147"/>
      <c r="N884" s="147"/>
      <c r="O884" s="147"/>
      <c r="P884" s="147"/>
      <c r="Q884" s="147"/>
    </row>
    <row r="885" ht="14.25">
      <c r="H885" s="147"/>
      <c r="I885" s="147"/>
      <c r="J885" s="147"/>
      <c r="K885" s="148"/>
      <c r="L885" s="147"/>
      <c r="M885" s="147"/>
      <c r="N885" s="147"/>
      <c r="O885" s="147"/>
      <c r="P885" s="147"/>
      <c r="Q885" s="147"/>
    </row>
    <row r="886" ht="14.25">
      <c r="H886" s="147"/>
      <c r="I886" s="147"/>
      <c r="J886" s="147"/>
      <c r="K886" s="148"/>
      <c r="L886" s="147"/>
      <c r="M886" s="147"/>
      <c r="N886" s="147"/>
      <c r="O886" s="147"/>
      <c r="P886" s="147"/>
      <c r="Q886" s="147"/>
    </row>
    <row r="887" ht="14.25">
      <c r="H887" s="147"/>
      <c r="I887" s="147"/>
      <c r="J887" s="147"/>
      <c r="K887" s="148"/>
      <c r="L887" s="147"/>
      <c r="M887" s="147"/>
      <c r="N887" s="147"/>
      <c r="O887" s="147"/>
      <c r="P887" s="147"/>
      <c r="Q887" s="147"/>
    </row>
    <row r="888" ht="14.25">
      <c r="H888" s="147"/>
      <c r="I888" s="147"/>
      <c r="J888" s="147"/>
      <c r="K888" s="148"/>
      <c r="L888" s="147"/>
      <c r="M888" s="147"/>
      <c r="N888" s="147"/>
      <c r="O888" s="147"/>
      <c r="P888" s="147"/>
      <c r="Q888" s="147"/>
    </row>
    <row r="889" ht="14.25">
      <c r="H889" s="147"/>
      <c r="I889" s="147"/>
      <c r="J889" s="147"/>
      <c r="K889" s="148"/>
      <c r="L889" s="147"/>
      <c r="M889" s="147"/>
      <c r="N889" s="147"/>
      <c r="O889" s="147"/>
      <c r="P889" s="147"/>
      <c r="Q889" s="147"/>
    </row>
    <row r="890" ht="14.25">
      <c r="H890" s="147"/>
      <c r="I890" s="147"/>
      <c r="J890" s="147"/>
      <c r="K890" s="148"/>
      <c r="L890" s="147"/>
      <c r="M890" s="147"/>
      <c r="N890" s="147"/>
      <c r="O890" s="147"/>
      <c r="P890" s="147"/>
      <c r="Q890" s="147"/>
    </row>
    <row r="891" ht="14.25">
      <c r="H891" s="147"/>
      <c r="I891" s="147"/>
      <c r="J891" s="147"/>
      <c r="K891" s="148"/>
      <c r="L891" s="147"/>
      <c r="M891" s="147"/>
      <c r="N891" s="147"/>
      <c r="O891" s="147"/>
      <c r="P891" s="147"/>
      <c r="Q891" s="147"/>
    </row>
    <row r="892" ht="14.25">
      <c r="H892" s="147"/>
      <c r="I892" s="147"/>
      <c r="J892" s="147"/>
      <c r="K892" s="148"/>
      <c r="L892" s="147"/>
      <c r="M892" s="147"/>
      <c r="N892" s="147"/>
      <c r="O892" s="147"/>
      <c r="P892" s="147"/>
      <c r="Q892" s="147"/>
    </row>
    <row r="893" ht="14.25">
      <c r="H893" s="147"/>
      <c r="I893" s="147"/>
      <c r="J893" s="147"/>
      <c r="K893" s="148"/>
      <c r="L893" s="147"/>
      <c r="M893" s="147"/>
      <c r="N893" s="147"/>
      <c r="O893" s="147"/>
      <c r="P893" s="147"/>
      <c r="Q893" s="147"/>
    </row>
    <row r="894" ht="14.25">
      <c r="H894" s="147"/>
      <c r="I894" s="147"/>
      <c r="J894" s="147"/>
      <c r="K894" s="148"/>
      <c r="L894" s="147"/>
      <c r="M894" s="147"/>
      <c r="N894" s="147"/>
      <c r="O894" s="147"/>
      <c r="P894" s="147"/>
      <c r="Q894" s="147"/>
    </row>
    <row r="895" ht="14.25">
      <c r="H895" s="147"/>
      <c r="I895" s="147"/>
      <c r="J895" s="147"/>
      <c r="K895" s="148"/>
      <c r="L895" s="147"/>
      <c r="M895" s="147"/>
      <c r="N895" s="147"/>
      <c r="O895" s="147"/>
      <c r="P895" s="147"/>
      <c r="Q895" s="147"/>
    </row>
    <row r="896" ht="14.25">
      <c r="H896" s="147"/>
      <c r="I896" s="147"/>
      <c r="J896" s="147"/>
      <c r="K896" s="148"/>
      <c r="L896" s="147"/>
      <c r="M896" s="147"/>
      <c r="N896" s="147"/>
      <c r="O896" s="147"/>
      <c r="P896" s="147"/>
      <c r="Q896" s="147"/>
    </row>
    <row r="897" ht="14.25">
      <c r="H897" s="147"/>
      <c r="I897" s="147"/>
      <c r="J897" s="147"/>
      <c r="K897" s="148"/>
      <c r="L897" s="147"/>
      <c r="M897" s="147"/>
      <c r="N897" s="147"/>
      <c r="O897" s="147"/>
      <c r="P897" s="147"/>
      <c r="Q897" s="147"/>
    </row>
    <row r="898" ht="14.25">
      <c r="H898" s="147"/>
      <c r="I898" s="147"/>
      <c r="J898" s="147"/>
      <c r="K898" s="148"/>
      <c r="L898" s="147"/>
      <c r="M898" s="147"/>
      <c r="N898" s="147"/>
      <c r="O898" s="147"/>
      <c r="P898" s="147"/>
      <c r="Q898" s="147"/>
    </row>
    <row r="899" ht="14.25">
      <c r="H899" s="147"/>
      <c r="I899" s="147"/>
      <c r="J899" s="147"/>
      <c r="K899" s="148"/>
      <c r="L899" s="147"/>
      <c r="M899" s="147"/>
      <c r="N899" s="147"/>
      <c r="O899" s="147"/>
      <c r="P899" s="147"/>
      <c r="Q899" s="147"/>
    </row>
    <row r="900" ht="14.25">
      <c r="H900" s="147"/>
      <c r="I900" s="147"/>
      <c r="J900" s="147"/>
      <c r="K900" s="148"/>
      <c r="L900" s="147"/>
      <c r="M900" s="147"/>
      <c r="N900" s="147"/>
      <c r="O900" s="147"/>
      <c r="P900" s="147"/>
      <c r="Q900" s="147"/>
    </row>
    <row r="901" ht="14.25">
      <c r="H901" s="147"/>
      <c r="I901" s="147"/>
      <c r="J901" s="147"/>
      <c r="K901" s="148"/>
      <c r="L901" s="147"/>
      <c r="M901" s="147"/>
      <c r="N901" s="147"/>
      <c r="O901" s="147"/>
      <c r="P901" s="147"/>
      <c r="Q901" s="147"/>
    </row>
    <row r="902" ht="14.25">
      <c r="H902" s="147"/>
      <c r="I902" s="147"/>
      <c r="J902" s="147"/>
      <c r="K902" s="148"/>
      <c r="L902" s="147"/>
      <c r="M902" s="147"/>
      <c r="N902" s="147"/>
      <c r="O902" s="147"/>
      <c r="P902" s="147"/>
      <c r="Q902" s="147"/>
    </row>
    <row r="903" ht="14.25">
      <c r="H903" s="147"/>
      <c r="I903" s="147"/>
      <c r="J903" s="147"/>
      <c r="K903" s="148"/>
      <c r="L903" s="147"/>
      <c r="M903" s="147"/>
      <c r="N903" s="147"/>
      <c r="O903" s="147"/>
      <c r="P903" s="147"/>
      <c r="Q903" s="147"/>
    </row>
    <row r="904" ht="14.25">
      <c r="H904" s="147"/>
      <c r="I904" s="147"/>
      <c r="J904" s="147"/>
      <c r="K904" s="148"/>
      <c r="L904" s="147"/>
      <c r="M904" s="147"/>
      <c r="N904" s="147"/>
      <c r="O904" s="147"/>
      <c r="P904" s="147"/>
      <c r="Q904" s="147"/>
    </row>
    <row r="905" ht="14.25">
      <c r="H905" s="147"/>
      <c r="I905" s="147"/>
      <c r="J905" s="147"/>
      <c r="K905" s="148"/>
      <c r="L905" s="147"/>
      <c r="M905" s="147"/>
      <c r="N905" s="147"/>
      <c r="O905" s="147"/>
      <c r="P905" s="147"/>
      <c r="Q905" s="147"/>
    </row>
    <row r="906" ht="14.25">
      <c r="H906" s="147"/>
      <c r="I906" s="147"/>
      <c r="J906" s="147"/>
      <c r="K906" s="148"/>
      <c r="L906" s="147"/>
      <c r="M906" s="147"/>
      <c r="N906" s="147"/>
      <c r="O906" s="147"/>
      <c r="P906" s="147"/>
      <c r="Q906" s="147"/>
    </row>
    <row r="907" ht="14.25">
      <c r="H907" s="147"/>
      <c r="I907" s="147"/>
      <c r="J907" s="147"/>
      <c r="K907" s="148"/>
      <c r="L907" s="147"/>
      <c r="M907" s="147"/>
      <c r="N907" s="147"/>
      <c r="O907" s="147"/>
      <c r="P907" s="147"/>
      <c r="Q907" s="147"/>
    </row>
    <row r="908" ht="14.25">
      <c r="H908" s="147"/>
      <c r="I908" s="147"/>
      <c r="J908" s="147"/>
      <c r="K908" s="148"/>
      <c r="L908" s="147"/>
      <c r="M908" s="147"/>
      <c r="N908" s="147"/>
      <c r="O908" s="147"/>
      <c r="P908" s="147"/>
      <c r="Q908" s="147"/>
    </row>
    <row r="909" ht="14.25">
      <c r="H909" s="147"/>
      <c r="I909" s="147"/>
      <c r="J909" s="147"/>
      <c r="K909" s="148"/>
      <c r="L909" s="147"/>
      <c r="M909" s="147"/>
      <c r="N909" s="147"/>
      <c r="O909" s="147"/>
      <c r="P909" s="147"/>
      <c r="Q909" s="147"/>
    </row>
    <row r="910" ht="14.25">
      <c r="H910" s="147"/>
      <c r="I910" s="147"/>
      <c r="J910" s="147"/>
      <c r="K910" s="148"/>
      <c r="L910" s="147"/>
      <c r="M910" s="147"/>
      <c r="N910" s="147"/>
      <c r="O910" s="147"/>
      <c r="P910" s="147"/>
      <c r="Q910" s="147"/>
    </row>
    <row r="911" ht="14.25">
      <c r="H911" s="147"/>
      <c r="I911" s="147"/>
      <c r="J911" s="147"/>
      <c r="K911" s="148"/>
      <c r="L911" s="147"/>
      <c r="M911" s="147"/>
      <c r="N911" s="147"/>
      <c r="O911" s="147"/>
      <c r="P911" s="147"/>
      <c r="Q911" s="147"/>
    </row>
    <row r="912" ht="14.25">
      <c r="H912" s="147"/>
      <c r="I912" s="147"/>
      <c r="J912" s="147"/>
      <c r="K912" s="148"/>
      <c r="L912" s="147"/>
      <c r="M912" s="147"/>
      <c r="N912" s="147"/>
      <c r="O912" s="147"/>
      <c r="P912" s="147"/>
      <c r="Q912" s="147"/>
    </row>
    <row r="913" ht="14.25">
      <c r="H913" s="147"/>
      <c r="I913" s="147"/>
      <c r="J913" s="147"/>
      <c r="K913" s="148"/>
      <c r="L913" s="147"/>
      <c r="M913" s="147"/>
      <c r="N913" s="147"/>
      <c r="O913" s="147"/>
      <c r="P913" s="147"/>
      <c r="Q913" s="147"/>
    </row>
    <row r="914" ht="14.25">
      <c r="H914" s="147"/>
      <c r="I914" s="147"/>
      <c r="J914" s="147"/>
      <c r="K914" s="148"/>
      <c r="L914" s="147"/>
      <c r="M914" s="147"/>
      <c r="N914" s="147"/>
      <c r="O914" s="147"/>
      <c r="P914" s="147"/>
      <c r="Q914" s="147"/>
    </row>
    <row r="915" ht="14.25">
      <c r="H915" s="147"/>
      <c r="I915" s="147"/>
      <c r="J915" s="147"/>
      <c r="K915" s="148"/>
      <c r="L915" s="147"/>
      <c r="M915" s="147"/>
      <c r="N915" s="147"/>
      <c r="O915" s="147"/>
      <c r="P915" s="147"/>
      <c r="Q915" s="147"/>
    </row>
    <row r="916" ht="14.25">
      <c r="H916" s="147"/>
      <c r="I916" s="147"/>
      <c r="J916" s="147"/>
      <c r="K916" s="148"/>
      <c r="L916" s="147"/>
      <c r="M916" s="147"/>
      <c r="N916" s="147"/>
      <c r="O916" s="147"/>
      <c r="P916" s="147"/>
      <c r="Q916" s="147"/>
    </row>
    <row r="917" ht="14.25">
      <c r="H917" s="147"/>
      <c r="I917" s="147"/>
      <c r="J917" s="147"/>
      <c r="K917" s="148"/>
      <c r="L917" s="147"/>
      <c r="M917" s="147"/>
      <c r="N917" s="147"/>
      <c r="O917" s="147"/>
      <c r="P917" s="147"/>
      <c r="Q917" s="147"/>
    </row>
    <row r="918" ht="14.25">
      <c r="H918" s="147"/>
      <c r="I918" s="147"/>
      <c r="J918" s="147"/>
      <c r="K918" s="148"/>
      <c r="L918" s="147"/>
      <c r="M918" s="147"/>
      <c r="N918" s="147"/>
      <c r="O918" s="147"/>
      <c r="P918" s="147"/>
      <c r="Q918" s="147"/>
    </row>
    <row r="919" ht="14.25">
      <c r="H919" s="147"/>
      <c r="I919" s="147"/>
      <c r="J919" s="147"/>
      <c r="K919" s="148"/>
      <c r="L919" s="147"/>
      <c r="M919" s="147"/>
      <c r="N919" s="147"/>
      <c r="O919" s="147"/>
      <c r="P919" s="147"/>
      <c r="Q919" s="147"/>
    </row>
    <row r="920" ht="14.25">
      <c r="H920" s="147"/>
      <c r="I920" s="147"/>
      <c r="J920" s="147"/>
      <c r="K920" s="148"/>
      <c r="L920" s="147"/>
      <c r="M920" s="147"/>
      <c r="N920" s="147"/>
      <c r="O920" s="147"/>
      <c r="P920" s="147"/>
      <c r="Q920" s="147"/>
    </row>
    <row r="921" ht="14.25">
      <c r="H921" s="147"/>
      <c r="I921" s="147"/>
      <c r="J921" s="147"/>
      <c r="K921" s="148"/>
      <c r="L921" s="147"/>
      <c r="M921" s="147"/>
      <c r="N921" s="147"/>
      <c r="O921" s="147"/>
      <c r="P921" s="147"/>
      <c r="Q921" s="147"/>
    </row>
    <row r="922" ht="14.25">
      <c r="H922" s="147"/>
      <c r="I922" s="147"/>
      <c r="J922" s="147"/>
      <c r="K922" s="148"/>
      <c r="L922" s="147"/>
      <c r="M922" s="147"/>
      <c r="N922" s="147"/>
      <c r="O922" s="147"/>
      <c r="P922" s="147"/>
      <c r="Q922" s="147"/>
    </row>
    <row r="923" ht="14.25">
      <c r="H923" s="147"/>
      <c r="I923" s="147"/>
      <c r="J923" s="147"/>
      <c r="K923" s="148"/>
      <c r="L923" s="147"/>
      <c r="M923" s="147"/>
      <c r="N923" s="147"/>
      <c r="O923" s="147"/>
      <c r="P923" s="147"/>
      <c r="Q923" s="147"/>
    </row>
    <row r="924" ht="14.25">
      <c r="H924" s="147"/>
      <c r="I924" s="147"/>
      <c r="J924" s="147"/>
      <c r="K924" s="148"/>
      <c r="L924" s="147"/>
      <c r="M924" s="147"/>
      <c r="N924" s="147"/>
      <c r="O924" s="147"/>
      <c r="P924" s="147"/>
      <c r="Q924" s="147"/>
    </row>
    <row r="925" ht="14.25">
      <c r="H925" s="147"/>
      <c r="I925" s="147"/>
      <c r="J925" s="147"/>
      <c r="K925" s="148"/>
      <c r="L925" s="147"/>
      <c r="M925" s="147"/>
      <c r="N925" s="147"/>
      <c r="O925" s="147"/>
      <c r="P925" s="147"/>
      <c r="Q925" s="147"/>
    </row>
    <row r="926" ht="14.25">
      <c r="H926" s="147"/>
      <c r="I926" s="147"/>
      <c r="J926" s="147"/>
      <c r="K926" s="148"/>
      <c r="L926" s="147"/>
      <c r="M926" s="147"/>
      <c r="N926" s="147"/>
      <c r="O926" s="147"/>
      <c r="P926" s="147"/>
      <c r="Q926" s="147"/>
    </row>
    <row r="927" ht="14.25">
      <c r="H927" s="147"/>
      <c r="I927" s="147"/>
      <c r="J927" s="147"/>
      <c r="K927" s="148"/>
      <c r="L927" s="147"/>
      <c r="M927" s="147"/>
      <c r="N927" s="147"/>
      <c r="O927" s="147"/>
      <c r="P927" s="147"/>
      <c r="Q927" s="147"/>
    </row>
    <row r="928" ht="14.25">
      <c r="H928" s="147"/>
      <c r="I928" s="147"/>
      <c r="J928" s="147"/>
      <c r="K928" s="148"/>
      <c r="L928" s="147"/>
      <c r="M928" s="147"/>
      <c r="N928" s="147"/>
      <c r="O928" s="147"/>
      <c r="P928" s="147"/>
      <c r="Q928" s="147"/>
    </row>
    <row r="929" ht="14.25">
      <c r="H929" s="147"/>
      <c r="I929" s="147"/>
      <c r="J929" s="147"/>
      <c r="K929" s="148"/>
      <c r="L929" s="147"/>
      <c r="M929" s="147"/>
      <c r="N929" s="147"/>
      <c r="O929" s="147"/>
      <c r="P929" s="147"/>
      <c r="Q929" s="147"/>
    </row>
    <row r="930" ht="14.25">
      <c r="H930" s="147"/>
      <c r="I930" s="147"/>
      <c r="J930" s="147"/>
      <c r="K930" s="148"/>
      <c r="L930" s="147"/>
      <c r="M930" s="147"/>
      <c r="N930" s="147"/>
      <c r="O930" s="147"/>
      <c r="P930" s="147"/>
      <c r="Q930" s="147"/>
    </row>
    <row r="931" ht="14.25">
      <c r="H931" s="147"/>
      <c r="I931" s="147"/>
      <c r="J931" s="147"/>
      <c r="K931" s="148"/>
      <c r="L931" s="147"/>
      <c r="M931" s="147"/>
      <c r="N931" s="147"/>
      <c r="O931" s="147"/>
      <c r="P931" s="147"/>
      <c r="Q931" s="147"/>
    </row>
    <row r="932" ht="14.25">
      <c r="H932" s="147"/>
      <c r="I932" s="147"/>
      <c r="J932" s="147"/>
      <c r="K932" s="148"/>
      <c r="L932" s="147"/>
      <c r="M932" s="147"/>
      <c r="N932" s="147"/>
      <c r="O932" s="147"/>
      <c r="P932" s="147"/>
      <c r="Q932" s="147"/>
    </row>
    <row r="933" ht="14.25">
      <c r="H933" s="147"/>
      <c r="I933" s="147"/>
      <c r="J933" s="147"/>
      <c r="K933" s="148"/>
      <c r="L933" s="147"/>
      <c r="M933" s="147"/>
      <c r="N933" s="147"/>
      <c r="O933" s="147"/>
      <c r="P933" s="147"/>
      <c r="Q933" s="147"/>
    </row>
    <row r="934" ht="14.25">
      <c r="H934" s="147"/>
      <c r="I934" s="147"/>
      <c r="J934" s="147"/>
      <c r="K934" s="148"/>
      <c r="L934" s="147"/>
      <c r="M934" s="147"/>
      <c r="N934" s="147"/>
      <c r="O934" s="147"/>
      <c r="P934" s="147"/>
      <c r="Q934" s="147"/>
    </row>
    <row r="935" ht="14.25">
      <c r="H935" s="147"/>
      <c r="I935" s="147"/>
      <c r="J935" s="147"/>
      <c r="K935" s="148"/>
      <c r="L935" s="147"/>
      <c r="M935" s="147"/>
      <c r="N935" s="147"/>
      <c r="O935" s="147"/>
      <c r="P935" s="147"/>
      <c r="Q935" s="147"/>
    </row>
    <row r="936" ht="14.25">
      <c r="H936" s="147"/>
      <c r="I936" s="147"/>
      <c r="J936" s="147"/>
      <c r="K936" s="148"/>
      <c r="L936" s="147"/>
      <c r="M936" s="147"/>
      <c r="N936" s="147"/>
      <c r="O936" s="147"/>
      <c r="P936" s="147"/>
      <c r="Q936" s="147"/>
    </row>
    <row r="937" ht="14.25">
      <c r="H937" s="147"/>
      <c r="I937" s="147"/>
      <c r="J937" s="147"/>
      <c r="K937" s="148"/>
      <c r="L937" s="147"/>
      <c r="M937" s="147"/>
      <c r="N937" s="147"/>
      <c r="O937" s="147"/>
      <c r="P937" s="147"/>
      <c r="Q937" s="147"/>
    </row>
    <row r="938" ht="14.25">
      <c r="H938" s="147"/>
      <c r="I938" s="147"/>
      <c r="J938" s="147"/>
      <c r="K938" s="148"/>
      <c r="L938" s="147"/>
      <c r="M938" s="147"/>
      <c r="N938" s="147"/>
      <c r="O938" s="147"/>
      <c r="P938" s="147"/>
      <c r="Q938" s="147"/>
    </row>
    <row r="939" ht="14.25">
      <c r="H939" s="147"/>
      <c r="I939" s="147"/>
      <c r="J939" s="147"/>
      <c r="K939" s="148"/>
      <c r="L939" s="147"/>
      <c r="M939" s="147"/>
      <c r="N939" s="147"/>
      <c r="O939" s="147"/>
      <c r="P939" s="147"/>
      <c r="Q939" s="147"/>
    </row>
    <row r="940" ht="14.25">
      <c r="H940" s="147"/>
      <c r="I940" s="147"/>
      <c r="J940" s="147"/>
      <c r="K940" s="148"/>
      <c r="L940" s="147"/>
      <c r="M940" s="147"/>
      <c r="N940" s="147"/>
      <c r="O940" s="147"/>
      <c r="P940" s="147"/>
      <c r="Q940" s="147"/>
    </row>
    <row r="941" ht="14.25">
      <c r="H941" s="147"/>
      <c r="I941" s="147"/>
      <c r="J941" s="147"/>
      <c r="K941" s="148"/>
      <c r="L941" s="147"/>
      <c r="M941" s="147"/>
      <c r="N941" s="147"/>
      <c r="O941" s="147"/>
      <c r="P941" s="147"/>
      <c r="Q941" s="147"/>
    </row>
    <row r="942" ht="14.25">
      <c r="H942" s="147"/>
      <c r="I942" s="147"/>
      <c r="J942" s="147"/>
      <c r="K942" s="148"/>
      <c r="L942" s="147"/>
      <c r="M942" s="147"/>
      <c r="N942" s="147"/>
      <c r="O942" s="147"/>
      <c r="P942" s="147"/>
      <c r="Q942" s="147"/>
    </row>
    <row r="943" ht="14.25">
      <c r="H943" s="147"/>
      <c r="I943" s="147"/>
      <c r="J943" s="147"/>
      <c r="K943" s="148"/>
      <c r="L943" s="147"/>
      <c r="M943" s="147"/>
      <c r="N943" s="147"/>
      <c r="O943" s="147"/>
      <c r="P943" s="147"/>
      <c r="Q943" s="147"/>
    </row>
    <row r="944" ht="14.25">
      <c r="H944" s="147"/>
      <c r="I944" s="147"/>
      <c r="J944" s="147"/>
      <c r="K944" s="148"/>
      <c r="L944" s="147"/>
      <c r="M944" s="147"/>
      <c r="N944" s="147"/>
      <c r="O944" s="147"/>
      <c r="P944" s="147"/>
      <c r="Q944" s="147"/>
    </row>
    <row r="945" ht="14.25">
      <c r="H945" s="147"/>
      <c r="I945" s="147"/>
      <c r="J945" s="147"/>
      <c r="K945" s="148"/>
      <c r="L945" s="147"/>
      <c r="M945" s="147"/>
      <c r="N945" s="147"/>
      <c r="O945" s="147"/>
      <c r="P945" s="147"/>
      <c r="Q945" s="147"/>
    </row>
    <row r="946" ht="14.25">
      <c r="H946" s="147"/>
      <c r="I946" s="147"/>
      <c r="J946" s="147"/>
      <c r="K946" s="148"/>
      <c r="L946" s="147"/>
      <c r="M946" s="147"/>
      <c r="N946" s="147"/>
      <c r="O946" s="147"/>
      <c r="P946" s="147"/>
      <c r="Q946" s="147"/>
    </row>
    <row r="947" ht="14.25">
      <c r="H947" s="147"/>
      <c r="I947" s="147"/>
      <c r="J947" s="147"/>
      <c r="K947" s="148"/>
      <c r="L947" s="147"/>
      <c r="M947" s="147"/>
      <c r="N947" s="147"/>
      <c r="O947" s="147"/>
      <c r="P947" s="147"/>
      <c r="Q947" s="147"/>
    </row>
    <row r="948" ht="14.25">
      <c r="H948" s="147"/>
      <c r="I948" s="147"/>
      <c r="J948" s="147"/>
      <c r="K948" s="148"/>
      <c r="L948" s="147"/>
      <c r="M948" s="147"/>
      <c r="N948" s="147"/>
      <c r="O948" s="147"/>
      <c r="P948" s="147"/>
      <c r="Q948" s="147"/>
    </row>
    <row r="949" ht="14.25">
      <c r="H949" s="147"/>
      <c r="I949" s="147"/>
      <c r="J949" s="147"/>
      <c r="K949" s="148"/>
      <c r="L949" s="147"/>
      <c r="M949" s="147"/>
      <c r="N949" s="147"/>
      <c r="O949" s="147"/>
      <c r="P949" s="147"/>
      <c r="Q949" s="147"/>
    </row>
    <row r="950" ht="14.25">
      <c r="H950" s="147"/>
      <c r="I950" s="147"/>
      <c r="J950" s="147"/>
      <c r="K950" s="148"/>
      <c r="L950" s="147"/>
      <c r="M950" s="147"/>
      <c r="N950" s="147"/>
      <c r="O950" s="147"/>
      <c r="P950" s="147"/>
      <c r="Q950" s="147"/>
    </row>
    <row r="951" ht="14.25">
      <c r="H951" s="147"/>
      <c r="I951" s="147"/>
      <c r="J951" s="147"/>
      <c r="K951" s="148"/>
      <c r="L951" s="147"/>
      <c r="M951" s="147"/>
      <c r="N951" s="147"/>
      <c r="O951" s="147"/>
      <c r="P951" s="147"/>
      <c r="Q951" s="147"/>
    </row>
    <row r="952" ht="14.25">
      <c r="H952" s="147"/>
      <c r="I952" s="147"/>
      <c r="J952" s="147"/>
      <c r="K952" s="148"/>
      <c r="L952" s="147"/>
      <c r="M952" s="147"/>
      <c r="N952" s="147"/>
      <c r="O952" s="147"/>
      <c r="P952" s="147"/>
      <c r="Q952" s="147"/>
    </row>
    <row r="953" ht="14.25">
      <c r="H953" s="147"/>
      <c r="I953" s="147"/>
      <c r="J953" s="147"/>
      <c r="K953" s="148"/>
      <c r="L953" s="147"/>
      <c r="M953" s="147"/>
      <c r="N953" s="147"/>
      <c r="O953" s="147"/>
      <c r="P953" s="147"/>
      <c r="Q953" s="147"/>
    </row>
    <row r="954" ht="14.25">
      <c r="H954" s="147"/>
      <c r="I954" s="147"/>
      <c r="J954" s="147"/>
      <c r="K954" s="148"/>
      <c r="L954" s="147"/>
      <c r="M954" s="147"/>
      <c r="N954" s="147"/>
      <c r="O954" s="147"/>
      <c r="P954" s="147"/>
      <c r="Q954" s="147"/>
    </row>
    <row r="955" ht="14.25">
      <c r="H955" s="147"/>
      <c r="I955" s="147"/>
      <c r="J955" s="147"/>
      <c r="K955" s="148"/>
      <c r="L955" s="147"/>
      <c r="M955" s="147"/>
      <c r="N955" s="147"/>
      <c r="O955" s="147"/>
      <c r="P955" s="147"/>
      <c r="Q955" s="147"/>
    </row>
    <row r="956" ht="14.25">
      <c r="H956" s="147"/>
      <c r="I956" s="147"/>
      <c r="J956" s="147"/>
      <c r="K956" s="148"/>
      <c r="L956" s="147"/>
      <c r="M956" s="147"/>
      <c r="N956" s="147"/>
      <c r="O956" s="147"/>
      <c r="P956" s="147"/>
      <c r="Q956" s="147"/>
    </row>
    <row r="957" ht="14.25">
      <c r="H957" s="147"/>
      <c r="I957" s="147"/>
      <c r="J957" s="147"/>
      <c r="K957" s="148"/>
      <c r="L957" s="147"/>
      <c r="M957" s="147"/>
      <c r="N957" s="147"/>
      <c r="O957" s="147"/>
      <c r="P957" s="147"/>
      <c r="Q957" s="147"/>
    </row>
    <row r="958" ht="14.25">
      <c r="H958" s="147"/>
      <c r="I958" s="147"/>
      <c r="J958" s="147"/>
      <c r="K958" s="148"/>
      <c r="L958" s="147"/>
      <c r="M958" s="147"/>
      <c r="N958" s="147"/>
      <c r="O958" s="147"/>
      <c r="P958" s="147"/>
      <c r="Q958" s="147"/>
    </row>
    <row r="959" ht="14.25">
      <c r="H959" s="147"/>
      <c r="I959" s="147"/>
      <c r="J959" s="147"/>
      <c r="K959" s="148"/>
      <c r="L959" s="147"/>
      <c r="M959" s="147"/>
      <c r="N959" s="147"/>
      <c r="O959" s="147"/>
      <c r="P959" s="147"/>
      <c r="Q959" s="147"/>
    </row>
    <row r="960" ht="14.25">
      <c r="H960" s="147"/>
      <c r="I960" s="147"/>
      <c r="J960" s="147"/>
      <c r="K960" s="148"/>
      <c r="L960" s="147"/>
      <c r="M960" s="147"/>
      <c r="N960" s="147"/>
      <c r="O960" s="147"/>
      <c r="P960" s="147"/>
      <c r="Q960" s="147"/>
    </row>
    <row r="961" ht="14.25">
      <c r="H961" s="147"/>
      <c r="I961" s="147"/>
      <c r="J961" s="147"/>
      <c r="K961" s="148"/>
      <c r="L961" s="147"/>
      <c r="M961" s="147"/>
      <c r="N961" s="147"/>
      <c r="O961" s="147"/>
      <c r="P961" s="147"/>
      <c r="Q961" s="147"/>
    </row>
    <row r="962" ht="14.25">
      <c r="H962" s="147"/>
      <c r="I962" s="147"/>
      <c r="J962" s="147"/>
      <c r="K962" s="148"/>
      <c r="L962" s="147"/>
      <c r="M962" s="147"/>
      <c r="N962" s="147"/>
      <c r="O962" s="147"/>
      <c r="P962" s="147"/>
      <c r="Q962" s="147"/>
    </row>
    <row r="963" ht="14.25">
      <c r="H963" s="147"/>
      <c r="I963" s="147"/>
      <c r="J963" s="147"/>
      <c r="K963" s="148"/>
      <c r="L963" s="147"/>
      <c r="M963" s="147"/>
      <c r="N963" s="147"/>
      <c r="O963" s="147"/>
      <c r="P963" s="147"/>
      <c r="Q963" s="147"/>
    </row>
    <row r="964" ht="14.25">
      <c r="H964" s="147"/>
      <c r="I964" s="147"/>
      <c r="J964" s="147"/>
      <c r="K964" s="148"/>
      <c r="L964" s="147"/>
      <c r="M964" s="147"/>
      <c r="N964" s="147"/>
      <c r="O964" s="147"/>
      <c r="P964" s="147"/>
      <c r="Q964" s="147"/>
    </row>
    <row r="965" ht="14.25">
      <c r="H965" s="147"/>
      <c r="I965" s="147"/>
      <c r="J965" s="147"/>
      <c r="K965" s="148"/>
      <c r="L965" s="147"/>
      <c r="M965" s="147"/>
      <c r="N965" s="147"/>
      <c r="O965" s="147"/>
      <c r="P965" s="147"/>
      <c r="Q965" s="147"/>
    </row>
    <row r="966" ht="14.25">
      <c r="H966" s="147"/>
      <c r="I966" s="147"/>
      <c r="J966" s="147"/>
      <c r="K966" s="148"/>
      <c r="L966" s="147"/>
      <c r="M966" s="147"/>
      <c r="N966" s="147"/>
      <c r="O966" s="147"/>
      <c r="P966" s="147"/>
      <c r="Q966" s="147"/>
    </row>
    <row r="967" ht="14.25">
      <c r="H967" s="147"/>
      <c r="I967" s="147"/>
      <c r="J967" s="147"/>
      <c r="K967" s="148"/>
      <c r="L967" s="147"/>
      <c r="M967" s="147"/>
      <c r="N967" s="147"/>
      <c r="O967" s="147"/>
      <c r="P967" s="147"/>
      <c r="Q967" s="147"/>
    </row>
    <row r="968" ht="14.25">
      <c r="H968" s="147"/>
      <c r="I968" s="147"/>
      <c r="J968" s="147"/>
      <c r="K968" s="148"/>
      <c r="L968" s="147"/>
      <c r="M968" s="147"/>
      <c r="N968" s="147"/>
      <c r="O968" s="147"/>
      <c r="P968" s="147"/>
      <c r="Q968" s="147"/>
    </row>
    <row r="969" ht="14.25">
      <c r="H969" s="147"/>
      <c r="I969" s="147"/>
      <c r="J969" s="147"/>
      <c r="K969" s="148"/>
      <c r="L969" s="147"/>
      <c r="M969" s="147"/>
      <c r="N969" s="147"/>
      <c r="O969" s="147"/>
      <c r="P969" s="147"/>
      <c r="Q969" s="147"/>
    </row>
    <row r="970" ht="14.25">
      <c r="H970" s="147"/>
      <c r="I970" s="147"/>
      <c r="J970" s="147"/>
      <c r="K970" s="148"/>
      <c r="L970" s="147"/>
      <c r="M970" s="147"/>
      <c r="N970" s="147"/>
      <c r="O970" s="147"/>
      <c r="P970" s="147"/>
      <c r="Q970" s="147"/>
    </row>
    <row r="971" ht="14.25">
      <c r="H971" s="147"/>
      <c r="I971" s="147"/>
      <c r="J971" s="147"/>
      <c r="K971" s="148"/>
      <c r="L971" s="147"/>
      <c r="M971" s="147"/>
      <c r="N971" s="147"/>
      <c r="O971" s="147"/>
      <c r="P971" s="147"/>
      <c r="Q971" s="147"/>
    </row>
    <row r="972" ht="14.25">
      <c r="H972" s="147"/>
      <c r="I972" s="147"/>
      <c r="J972" s="147"/>
      <c r="K972" s="148"/>
      <c r="L972" s="147"/>
      <c r="M972" s="147"/>
      <c r="N972" s="147"/>
      <c r="O972" s="147"/>
      <c r="P972" s="147"/>
      <c r="Q972" s="147"/>
    </row>
    <row r="973" ht="14.25">
      <c r="H973" s="147"/>
      <c r="I973" s="147"/>
      <c r="J973" s="147"/>
      <c r="K973" s="148"/>
      <c r="L973" s="147"/>
      <c r="M973" s="147"/>
      <c r="N973" s="147"/>
      <c r="O973" s="147"/>
      <c r="P973" s="147"/>
      <c r="Q973" s="147"/>
    </row>
    <row r="974" ht="14.25">
      <c r="H974" s="147"/>
      <c r="I974" s="147"/>
      <c r="J974" s="147"/>
      <c r="K974" s="148"/>
      <c r="L974" s="147"/>
      <c r="M974" s="147"/>
      <c r="N974" s="147"/>
      <c r="O974" s="147"/>
      <c r="P974" s="147"/>
      <c r="Q974" s="147"/>
    </row>
    <row r="975" ht="14.25">
      <c r="H975" s="147"/>
      <c r="I975" s="147"/>
      <c r="J975" s="147"/>
      <c r="K975" s="148"/>
      <c r="L975" s="147"/>
      <c r="M975" s="147"/>
      <c r="N975" s="147"/>
      <c r="O975" s="147"/>
      <c r="P975" s="147"/>
      <c r="Q975" s="147"/>
    </row>
    <row r="976" ht="14.25">
      <c r="H976" s="147"/>
      <c r="I976" s="147"/>
      <c r="J976" s="147"/>
      <c r="K976" s="148"/>
      <c r="L976" s="147"/>
      <c r="M976" s="147"/>
      <c r="N976" s="147"/>
      <c r="O976" s="147"/>
      <c r="P976" s="147"/>
      <c r="Q976" s="147"/>
    </row>
    <row r="977" ht="14.25">
      <c r="H977" s="147"/>
      <c r="I977" s="147"/>
      <c r="J977" s="147"/>
      <c r="K977" s="148"/>
      <c r="L977" s="147"/>
      <c r="M977" s="147"/>
      <c r="N977" s="147"/>
      <c r="O977" s="147"/>
      <c r="P977" s="147"/>
      <c r="Q977" s="147"/>
    </row>
    <row r="978" ht="14.25">
      <c r="H978" s="147"/>
      <c r="I978" s="147"/>
      <c r="J978" s="147"/>
      <c r="K978" s="148"/>
      <c r="L978" s="147"/>
      <c r="M978" s="147"/>
      <c r="N978" s="147"/>
      <c r="O978" s="147"/>
      <c r="P978" s="147"/>
      <c r="Q978" s="147"/>
    </row>
    <row r="979" ht="14.25">
      <c r="H979" s="147"/>
      <c r="I979" s="147"/>
      <c r="J979" s="147"/>
      <c r="K979" s="148"/>
      <c r="L979" s="147"/>
      <c r="M979" s="147"/>
      <c r="N979" s="147"/>
      <c r="O979" s="147"/>
      <c r="P979" s="147"/>
      <c r="Q979" s="147"/>
    </row>
    <row r="980" ht="14.25">
      <c r="H980" s="147"/>
      <c r="I980" s="147"/>
      <c r="J980" s="147"/>
      <c r="K980" s="148"/>
      <c r="L980" s="147"/>
      <c r="M980" s="147"/>
      <c r="N980" s="147"/>
      <c r="O980" s="147"/>
      <c r="P980" s="147"/>
      <c r="Q980" s="147"/>
    </row>
    <row r="981" ht="14.25">
      <c r="H981" s="147"/>
      <c r="I981" s="147"/>
      <c r="J981" s="147"/>
      <c r="K981" s="148"/>
      <c r="L981" s="147"/>
      <c r="M981" s="147"/>
      <c r="N981" s="147"/>
      <c r="O981" s="147"/>
      <c r="P981" s="147"/>
      <c r="Q981" s="147"/>
    </row>
    <row r="982" ht="14.25">
      <c r="H982" s="147"/>
      <c r="I982" s="147"/>
      <c r="J982" s="147"/>
      <c r="K982" s="148"/>
      <c r="L982" s="147"/>
      <c r="M982" s="147"/>
      <c r="N982" s="147"/>
      <c r="O982" s="147"/>
      <c r="P982" s="147"/>
      <c r="Q982" s="147"/>
    </row>
    <row r="983" ht="14.25">
      <c r="H983" s="147"/>
      <c r="I983" s="147"/>
      <c r="J983" s="147"/>
      <c r="K983" s="148"/>
      <c r="L983" s="147"/>
      <c r="M983" s="147"/>
      <c r="N983" s="147"/>
      <c r="O983" s="147"/>
      <c r="P983" s="147"/>
      <c r="Q983" s="147"/>
    </row>
    <row r="984" ht="14.25">
      <c r="H984" s="147"/>
      <c r="I984" s="147"/>
      <c r="J984" s="147"/>
      <c r="K984" s="148"/>
      <c r="L984" s="147"/>
      <c r="M984" s="147"/>
      <c r="N984" s="147"/>
      <c r="O984" s="147"/>
      <c r="P984" s="147"/>
      <c r="Q984" s="147"/>
    </row>
    <row r="985" ht="14.25">
      <c r="H985" s="147"/>
      <c r="I985" s="147"/>
      <c r="J985" s="147"/>
      <c r="K985" s="148"/>
      <c r="L985" s="147"/>
      <c r="M985" s="147"/>
      <c r="N985" s="147"/>
      <c r="O985" s="147"/>
      <c r="P985" s="147"/>
      <c r="Q985" s="147"/>
    </row>
    <row r="986" ht="14.25">
      <c r="H986" s="147"/>
      <c r="I986" s="147"/>
      <c r="J986" s="147"/>
      <c r="K986" s="148"/>
      <c r="L986" s="147"/>
      <c r="M986" s="147"/>
      <c r="N986" s="147"/>
      <c r="O986" s="147"/>
      <c r="P986" s="147"/>
      <c r="Q986" s="147"/>
    </row>
    <row r="987" ht="14.25">
      <c r="H987" s="147"/>
      <c r="I987" s="147"/>
      <c r="J987" s="147"/>
      <c r="K987" s="148"/>
      <c r="L987" s="147"/>
      <c r="M987" s="147"/>
      <c r="N987" s="147"/>
      <c r="O987" s="147"/>
      <c r="P987" s="147"/>
      <c r="Q987" s="147"/>
    </row>
    <row r="988" ht="14.25">
      <c r="H988" s="147"/>
      <c r="I988" s="147"/>
      <c r="J988" s="147"/>
      <c r="K988" s="148"/>
      <c r="L988" s="147"/>
      <c r="M988" s="147"/>
      <c r="N988" s="147"/>
      <c r="O988" s="147"/>
      <c r="P988" s="147"/>
      <c r="Q988" s="147"/>
    </row>
    <row r="989" ht="14.25">
      <c r="H989" s="147"/>
      <c r="I989" s="147"/>
      <c r="J989" s="147"/>
      <c r="K989" s="148"/>
      <c r="L989" s="147"/>
      <c r="M989" s="147"/>
      <c r="N989" s="147"/>
      <c r="O989" s="147"/>
      <c r="P989" s="147"/>
      <c r="Q989" s="147"/>
    </row>
    <row r="990" ht="14.25">
      <c r="H990" s="147"/>
      <c r="I990" s="147"/>
      <c r="J990" s="147"/>
      <c r="K990" s="148"/>
      <c r="L990" s="147"/>
      <c r="M990" s="147"/>
      <c r="N990" s="147"/>
      <c r="O990" s="147"/>
      <c r="P990" s="147"/>
      <c r="Q990" s="147"/>
    </row>
    <row r="991" ht="14.25">
      <c r="H991" s="147"/>
      <c r="I991" s="147"/>
      <c r="J991" s="147"/>
      <c r="K991" s="148"/>
      <c r="L991" s="147"/>
      <c r="M991" s="147"/>
      <c r="N991" s="147"/>
      <c r="O991" s="147"/>
      <c r="P991" s="147"/>
      <c r="Q991" s="147"/>
    </row>
    <row r="992" ht="14.25">
      <c r="H992" s="147"/>
      <c r="I992" s="147"/>
      <c r="J992" s="147"/>
      <c r="K992" s="148"/>
      <c r="L992" s="147"/>
      <c r="M992" s="147"/>
      <c r="N992" s="147"/>
      <c r="O992" s="147"/>
      <c r="P992" s="147"/>
      <c r="Q992" s="147"/>
    </row>
    <row r="993" ht="14.25">
      <c r="H993" s="147"/>
      <c r="I993" s="147"/>
      <c r="J993" s="147"/>
      <c r="K993" s="148"/>
      <c r="L993" s="147"/>
      <c r="M993" s="147"/>
      <c r="N993" s="147"/>
      <c r="O993" s="147"/>
      <c r="P993" s="147"/>
      <c r="Q993" s="147"/>
    </row>
    <row r="994" ht="14.25">
      <c r="H994" s="147"/>
      <c r="I994" s="147"/>
      <c r="J994" s="147"/>
      <c r="K994" s="148"/>
      <c r="L994" s="147"/>
      <c r="M994" s="147"/>
      <c r="N994" s="147"/>
      <c r="O994" s="147"/>
      <c r="P994" s="147"/>
      <c r="Q994" s="147"/>
    </row>
    <row r="995" ht="14.25">
      <c r="H995" s="147"/>
      <c r="I995" s="147"/>
      <c r="J995" s="147"/>
      <c r="K995" s="148"/>
      <c r="L995" s="147"/>
      <c r="M995" s="147"/>
      <c r="N995" s="147"/>
      <c r="O995" s="147"/>
      <c r="P995" s="147"/>
      <c r="Q995" s="147"/>
    </row>
    <row r="996" ht="14.25">
      <c r="H996" s="147"/>
      <c r="I996" s="147"/>
      <c r="J996" s="147"/>
      <c r="K996" s="148"/>
      <c r="L996" s="147"/>
      <c r="M996" s="147"/>
      <c r="N996" s="147"/>
      <c r="O996" s="147"/>
      <c r="P996" s="147"/>
      <c r="Q996" s="147"/>
    </row>
    <row r="997" ht="14.25">
      <c r="H997" s="147"/>
      <c r="I997" s="147"/>
      <c r="J997" s="147"/>
      <c r="K997" s="148"/>
      <c r="L997" s="147"/>
      <c r="M997" s="147"/>
      <c r="N997" s="147"/>
      <c r="O997" s="147"/>
      <c r="P997" s="147"/>
      <c r="Q997" s="147"/>
    </row>
    <row r="998" ht="14.25">
      <c r="H998" s="147"/>
      <c r="I998" s="147"/>
      <c r="J998" s="147"/>
      <c r="K998" s="148"/>
      <c r="L998" s="147"/>
      <c r="M998" s="147"/>
      <c r="N998" s="147"/>
      <c r="O998" s="147"/>
      <c r="P998" s="147"/>
      <c r="Q998" s="147"/>
    </row>
    <row r="999" ht="14.25">
      <c r="H999" s="147"/>
      <c r="I999" s="147"/>
      <c r="J999" s="147"/>
      <c r="K999" s="148"/>
      <c r="L999" s="147"/>
      <c r="M999" s="147"/>
      <c r="N999" s="147"/>
      <c r="O999" s="147"/>
      <c r="P999" s="147"/>
      <c r="Q999" s="147"/>
    </row>
    <row r="1000" ht="14.25">
      <c r="H1000" s="147"/>
      <c r="I1000" s="147"/>
      <c r="J1000" s="147"/>
      <c r="K1000" s="148"/>
      <c r="L1000" s="147"/>
      <c r="M1000" s="147"/>
      <c r="N1000" s="147"/>
      <c r="O1000" s="147"/>
      <c r="P1000" s="147"/>
      <c r="Q1000" s="147"/>
    </row>
    <row r="1001" ht="14.25">
      <c r="H1001" s="147"/>
      <c r="I1001" s="147"/>
      <c r="J1001" s="147"/>
      <c r="K1001" s="148"/>
      <c r="L1001" s="147"/>
      <c r="M1001" s="147"/>
      <c r="N1001" s="147"/>
      <c r="O1001" s="147"/>
      <c r="P1001" s="147"/>
      <c r="Q1001" s="147"/>
    </row>
    <row r="1002" ht="14.25">
      <c r="H1002" s="147"/>
      <c r="I1002" s="147"/>
      <c r="J1002" s="147"/>
      <c r="K1002" s="148"/>
      <c r="L1002" s="147"/>
      <c r="M1002" s="147"/>
      <c r="N1002" s="147"/>
      <c r="O1002" s="147"/>
      <c r="P1002" s="147"/>
      <c r="Q1002" s="147"/>
    </row>
    <row r="1003" ht="14.25">
      <c r="H1003" s="147"/>
      <c r="I1003" s="147"/>
      <c r="J1003" s="147"/>
      <c r="K1003" s="148"/>
      <c r="L1003" s="147"/>
      <c r="M1003" s="147"/>
      <c r="N1003" s="147"/>
      <c r="O1003" s="147"/>
      <c r="P1003" s="147"/>
      <c r="Q1003" s="147"/>
    </row>
    <row r="1004" ht="14.25">
      <c r="H1004" s="147"/>
      <c r="I1004" s="147"/>
      <c r="J1004" s="147"/>
      <c r="K1004" s="148"/>
      <c r="L1004" s="147"/>
      <c r="M1004" s="147"/>
      <c r="N1004" s="147"/>
      <c r="O1004" s="147"/>
      <c r="P1004" s="147"/>
      <c r="Q1004" s="147"/>
    </row>
    <row r="1005" ht="14.25">
      <c r="H1005" s="147"/>
      <c r="I1005" s="147"/>
      <c r="J1005" s="147"/>
      <c r="K1005" s="148"/>
      <c r="L1005" s="147"/>
      <c r="M1005" s="147"/>
      <c r="N1005" s="147"/>
      <c r="O1005" s="147"/>
      <c r="P1005" s="147"/>
      <c r="Q1005" s="147"/>
    </row>
    <row r="1006" ht="14.25">
      <c r="H1006" s="147"/>
      <c r="I1006" s="147"/>
      <c r="J1006" s="147"/>
      <c r="K1006" s="148"/>
      <c r="L1006" s="147"/>
      <c r="M1006" s="147"/>
      <c r="N1006" s="147"/>
      <c r="O1006" s="147"/>
      <c r="P1006" s="147"/>
      <c r="Q1006" s="147"/>
    </row>
    <row r="1007" ht="14.25">
      <c r="H1007" s="147"/>
      <c r="I1007" s="147"/>
      <c r="J1007" s="147"/>
      <c r="K1007" s="148"/>
      <c r="L1007" s="147"/>
      <c r="M1007" s="147"/>
      <c r="N1007" s="147"/>
      <c r="O1007" s="147"/>
      <c r="P1007" s="147"/>
      <c r="Q1007" s="147"/>
    </row>
    <row r="1008" ht="14.25">
      <c r="H1008" s="147"/>
      <c r="I1008" s="147"/>
      <c r="J1008" s="147"/>
      <c r="K1008" s="148"/>
      <c r="L1008" s="147"/>
      <c r="M1008" s="147"/>
      <c r="N1008" s="147"/>
      <c r="O1008" s="147"/>
      <c r="P1008" s="147"/>
      <c r="Q1008" s="147"/>
    </row>
    <row r="1009" ht="14.25">
      <c r="H1009" s="147"/>
      <c r="I1009" s="147"/>
      <c r="J1009" s="147"/>
      <c r="K1009" s="148"/>
      <c r="L1009" s="147"/>
      <c r="M1009" s="147"/>
      <c r="N1009" s="147"/>
      <c r="O1009" s="147"/>
      <c r="P1009" s="147"/>
      <c r="Q1009" s="147"/>
    </row>
    <row r="1010" ht="14.25">
      <c r="H1010" s="147"/>
      <c r="I1010" s="147"/>
      <c r="J1010" s="147"/>
      <c r="K1010" s="148"/>
      <c r="L1010" s="147"/>
      <c r="M1010" s="147"/>
      <c r="N1010" s="147"/>
      <c r="O1010" s="147"/>
      <c r="P1010" s="147"/>
      <c r="Q1010" s="147"/>
    </row>
    <row r="1011" ht="14.25">
      <c r="H1011" s="147"/>
      <c r="I1011" s="147"/>
      <c r="J1011" s="147"/>
      <c r="K1011" s="148"/>
      <c r="L1011" s="147"/>
      <c r="M1011" s="147"/>
      <c r="N1011" s="147"/>
      <c r="O1011" s="147"/>
      <c r="P1011" s="147"/>
      <c r="Q1011" s="147"/>
    </row>
    <row r="1012" ht="14.25">
      <c r="H1012" s="147"/>
      <c r="I1012" s="147"/>
      <c r="J1012" s="147"/>
      <c r="K1012" s="148"/>
      <c r="L1012" s="147"/>
      <c r="M1012" s="147"/>
      <c r="N1012" s="147"/>
      <c r="O1012" s="147"/>
      <c r="P1012" s="147"/>
      <c r="Q1012" s="147"/>
    </row>
    <row r="1013" ht="14.25">
      <c r="H1013" s="147"/>
      <c r="I1013" s="147"/>
      <c r="J1013" s="147"/>
      <c r="K1013" s="148"/>
      <c r="L1013" s="147"/>
      <c r="M1013" s="147"/>
      <c r="N1013" s="147"/>
      <c r="O1013" s="147"/>
      <c r="P1013" s="147"/>
      <c r="Q1013" s="147"/>
    </row>
    <row r="1014" ht="14.25">
      <c r="H1014" s="147"/>
      <c r="I1014" s="147"/>
      <c r="J1014" s="147"/>
      <c r="K1014" s="148"/>
      <c r="L1014" s="147"/>
      <c r="M1014" s="147"/>
      <c r="N1014" s="147"/>
      <c r="O1014" s="147"/>
      <c r="P1014" s="147"/>
      <c r="Q1014" s="147"/>
    </row>
    <row r="1015" ht="14.25">
      <c r="H1015" s="147"/>
      <c r="I1015" s="147"/>
      <c r="J1015" s="147"/>
      <c r="K1015" s="148"/>
      <c r="L1015" s="147"/>
      <c r="M1015" s="147"/>
      <c r="N1015" s="147"/>
      <c r="O1015" s="147"/>
      <c r="P1015" s="147"/>
      <c r="Q1015" s="147"/>
    </row>
    <row r="1016" ht="14.25">
      <c r="H1016" s="147"/>
      <c r="I1016" s="147"/>
      <c r="J1016" s="147"/>
      <c r="K1016" s="148"/>
      <c r="L1016" s="147"/>
      <c r="M1016" s="147"/>
      <c r="N1016" s="147"/>
      <c r="O1016" s="147"/>
      <c r="P1016" s="147"/>
      <c r="Q1016" s="147"/>
    </row>
    <row r="1017" ht="14.25">
      <c r="H1017" s="147"/>
      <c r="I1017" s="147"/>
      <c r="J1017" s="147"/>
      <c r="K1017" s="148"/>
      <c r="L1017" s="147"/>
      <c r="M1017" s="147"/>
      <c r="N1017" s="147"/>
      <c r="O1017" s="147"/>
      <c r="P1017" s="147"/>
      <c r="Q1017" s="147"/>
    </row>
    <row r="1018" ht="14.25">
      <c r="H1018" s="147"/>
      <c r="I1018" s="147"/>
      <c r="J1018" s="147"/>
      <c r="K1018" s="148"/>
      <c r="L1018" s="147"/>
      <c r="M1018" s="147"/>
      <c r="N1018" s="147"/>
      <c r="O1018" s="147"/>
      <c r="P1018" s="147"/>
      <c r="Q1018" s="147"/>
    </row>
    <row r="1019" ht="14.25">
      <c r="H1019" s="147"/>
      <c r="I1019" s="147"/>
      <c r="J1019" s="147"/>
      <c r="K1019" s="148"/>
      <c r="L1019" s="147"/>
      <c r="M1019" s="147"/>
      <c r="N1019" s="147"/>
      <c r="O1019" s="147"/>
      <c r="P1019" s="147"/>
      <c r="Q1019" s="147"/>
    </row>
    <row r="1020" ht="14.25">
      <c r="H1020" s="147"/>
      <c r="I1020" s="147"/>
      <c r="J1020" s="147"/>
      <c r="K1020" s="148"/>
      <c r="L1020" s="147"/>
      <c r="M1020" s="147"/>
      <c r="N1020" s="147"/>
      <c r="O1020" s="147"/>
      <c r="P1020" s="147"/>
      <c r="Q1020" s="147"/>
    </row>
    <row r="1021" ht="14.25">
      <c r="H1021" s="147"/>
      <c r="I1021" s="147"/>
      <c r="J1021" s="147"/>
      <c r="K1021" s="148"/>
      <c r="L1021" s="147"/>
      <c r="M1021" s="147"/>
      <c r="N1021" s="147"/>
      <c r="O1021" s="147"/>
      <c r="P1021" s="147"/>
      <c r="Q1021" s="147"/>
    </row>
    <row r="1022" ht="14.25">
      <c r="H1022" s="147"/>
      <c r="I1022" s="147"/>
      <c r="J1022" s="147"/>
      <c r="K1022" s="148"/>
      <c r="L1022" s="147"/>
      <c r="M1022" s="147"/>
      <c r="N1022" s="147"/>
      <c r="O1022" s="147"/>
      <c r="P1022" s="147"/>
      <c r="Q1022" s="147"/>
    </row>
    <row r="1023" ht="14.25">
      <c r="H1023" s="147"/>
      <c r="I1023" s="147"/>
      <c r="J1023" s="147"/>
      <c r="K1023" s="148"/>
      <c r="L1023" s="147"/>
      <c r="M1023" s="147"/>
      <c r="N1023" s="147"/>
      <c r="O1023" s="147"/>
      <c r="P1023" s="147"/>
      <c r="Q1023" s="147"/>
    </row>
    <row r="1024" ht="14.25">
      <c r="H1024" s="147"/>
      <c r="I1024" s="147"/>
      <c r="J1024" s="147"/>
      <c r="K1024" s="148"/>
      <c r="L1024" s="147"/>
      <c r="M1024" s="147"/>
      <c r="N1024" s="147"/>
      <c r="O1024" s="147"/>
      <c r="P1024" s="147"/>
      <c r="Q1024" s="147"/>
    </row>
    <row r="1025" ht="14.25">
      <c r="H1025" s="147"/>
      <c r="I1025" s="147"/>
      <c r="J1025" s="147"/>
      <c r="K1025" s="148"/>
      <c r="L1025" s="147"/>
      <c r="M1025" s="147"/>
      <c r="N1025" s="147"/>
      <c r="O1025" s="147"/>
      <c r="P1025" s="147"/>
      <c r="Q1025" s="147"/>
    </row>
    <row r="1026" ht="14.25">
      <c r="H1026" s="147"/>
      <c r="I1026" s="147"/>
      <c r="J1026" s="147"/>
      <c r="K1026" s="148"/>
      <c r="L1026" s="147"/>
      <c r="M1026" s="147"/>
      <c r="N1026" s="147"/>
      <c r="O1026" s="147"/>
      <c r="P1026" s="147"/>
      <c r="Q1026" s="147"/>
    </row>
    <row r="1027" ht="14.25">
      <c r="H1027" s="147"/>
      <c r="I1027" s="147"/>
      <c r="J1027" s="147"/>
      <c r="K1027" s="148"/>
      <c r="L1027" s="147"/>
      <c r="M1027" s="147"/>
      <c r="N1027" s="147"/>
      <c r="O1027" s="147"/>
      <c r="P1027" s="147"/>
      <c r="Q1027" s="147"/>
    </row>
    <row r="1028" ht="14.25">
      <c r="H1028" s="147"/>
      <c r="I1028" s="147"/>
      <c r="J1028" s="147"/>
      <c r="K1028" s="148"/>
      <c r="L1028" s="147"/>
      <c r="M1028" s="147"/>
      <c r="N1028" s="147"/>
      <c r="O1028" s="147"/>
      <c r="P1028" s="147"/>
      <c r="Q1028" s="147"/>
    </row>
    <row r="1029" ht="14.25">
      <c r="H1029" s="147"/>
      <c r="I1029" s="147"/>
      <c r="J1029" s="147"/>
      <c r="K1029" s="148"/>
      <c r="L1029" s="147"/>
      <c r="M1029" s="147"/>
      <c r="N1029" s="147"/>
      <c r="O1029" s="147"/>
      <c r="P1029" s="147"/>
      <c r="Q1029" s="147"/>
    </row>
    <row r="1030" ht="14.25">
      <c r="H1030" s="147"/>
      <c r="I1030" s="147"/>
      <c r="J1030" s="147"/>
      <c r="K1030" s="148"/>
      <c r="L1030" s="147"/>
      <c r="M1030" s="147"/>
      <c r="N1030" s="147"/>
      <c r="O1030" s="147"/>
      <c r="P1030" s="147"/>
      <c r="Q1030" s="147"/>
    </row>
    <row r="1031" ht="14.25">
      <c r="H1031" s="147"/>
      <c r="I1031" s="147"/>
      <c r="J1031" s="147"/>
      <c r="K1031" s="148"/>
      <c r="L1031" s="147"/>
      <c r="M1031" s="147"/>
      <c r="N1031" s="147"/>
      <c r="O1031" s="147"/>
      <c r="P1031" s="147"/>
      <c r="Q1031" s="147"/>
    </row>
    <row r="1032" ht="14.25">
      <c r="H1032" s="147"/>
      <c r="I1032" s="147"/>
      <c r="J1032" s="147"/>
      <c r="K1032" s="148"/>
      <c r="L1032" s="147"/>
      <c r="M1032" s="147"/>
      <c r="N1032" s="147"/>
      <c r="O1032" s="147"/>
      <c r="P1032" s="147"/>
      <c r="Q1032" s="147"/>
    </row>
    <row r="1033" ht="14.25">
      <c r="H1033" s="147"/>
      <c r="I1033" s="147"/>
      <c r="J1033" s="147"/>
      <c r="K1033" s="148"/>
      <c r="L1033" s="147"/>
      <c r="M1033" s="147"/>
      <c r="N1033" s="147"/>
      <c r="O1033" s="147"/>
      <c r="P1033" s="147"/>
      <c r="Q1033" s="147"/>
    </row>
    <row r="1034" ht="14.25">
      <c r="H1034" s="147"/>
      <c r="I1034" s="147"/>
      <c r="J1034" s="147"/>
      <c r="K1034" s="148"/>
      <c r="L1034" s="147"/>
      <c r="M1034" s="147"/>
      <c r="N1034" s="147"/>
      <c r="O1034" s="147"/>
      <c r="P1034" s="147"/>
      <c r="Q1034" s="147"/>
    </row>
    <row r="1035" ht="14.25">
      <c r="H1035" s="147"/>
      <c r="I1035" s="147"/>
      <c r="J1035" s="147"/>
      <c r="K1035" s="148"/>
      <c r="L1035" s="147"/>
      <c r="M1035" s="147"/>
      <c r="N1035" s="147"/>
      <c r="O1035" s="147"/>
      <c r="P1035" s="147"/>
      <c r="Q1035" s="147"/>
    </row>
    <row r="1036" ht="14.25">
      <c r="H1036" s="147"/>
      <c r="I1036" s="147"/>
      <c r="J1036" s="147"/>
      <c r="K1036" s="148"/>
      <c r="L1036" s="147"/>
      <c r="M1036" s="147"/>
      <c r="N1036" s="147"/>
      <c r="O1036" s="147"/>
      <c r="P1036" s="147"/>
      <c r="Q1036" s="147"/>
    </row>
    <row r="1037" ht="14.25">
      <c r="H1037" s="147"/>
      <c r="I1037" s="147"/>
      <c r="J1037" s="147"/>
      <c r="K1037" s="148"/>
      <c r="L1037" s="147"/>
      <c r="M1037" s="147"/>
      <c r="N1037" s="147"/>
      <c r="O1037" s="147"/>
      <c r="P1037" s="147"/>
      <c r="Q1037" s="147"/>
    </row>
    <row r="1038" ht="14.25">
      <c r="H1038" s="147"/>
      <c r="I1038" s="147"/>
      <c r="J1038" s="147"/>
      <c r="K1038" s="148"/>
      <c r="L1038" s="147"/>
      <c r="M1038" s="147"/>
      <c r="N1038" s="147"/>
      <c r="O1038" s="147"/>
      <c r="P1038" s="147"/>
      <c r="Q1038" s="147"/>
    </row>
    <row r="1039" ht="14.25">
      <c r="H1039" s="147"/>
      <c r="I1039" s="147"/>
      <c r="J1039" s="147"/>
      <c r="K1039" s="148"/>
      <c r="L1039" s="147"/>
      <c r="M1039" s="147"/>
      <c r="N1039" s="147"/>
      <c r="O1039" s="147"/>
      <c r="P1039" s="147"/>
      <c r="Q1039" s="147"/>
    </row>
    <row r="1040" ht="14.25">
      <c r="H1040" s="147"/>
      <c r="I1040" s="147"/>
      <c r="J1040" s="147"/>
      <c r="K1040" s="148"/>
      <c r="L1040" s="147"/>
      <c r="M1040" s="147"/>
      <c r="N1040" s="147"/>
      <c r="O1040" s="147"/>
      <c r="P1040" s="147"/>
      <c r="Q1040" s="147"/>
    </row>
    <row r="1041" ht="14.25">
      <c r="H1041" s="147"/>
      <c r="I1041" s="147"/>
      <c r="J1041" s="147"/>
      <c r="K1041" s="148"/>
      <c r="L1041" s="147"/>
      <c r="M1041" s="147"/>
      <c r="N1041" s="147"/>
      <c r="O1041" s="147"/>
      <c r="P1041" s="147"/>
      <c r="Q1041" s="147"/>
    </row>
    <row r="1042" ht="14.25">
      <c r="H1042" s="147"/>
      <c r="I1042" s="147"/>
      <c r="J1042" s="147"/>
      <c r="K1042" s="148"/>
      <c r="L1042" s="147"/>
      <c r="M1042" s="147"/>
      <c r="N1042" s="147"/>
      <c r="O1042" s="147"/>
      <c r="P1042" s="147"/>
      <c r="Q1042" s="147"/>
    </row>
    <row r="1043" ht="14.25">
      <c r="H1043" s="147"/>
      <c r="I1043" s="147"/>
      <c r="J1043" s="147"/>
      <c r="K1043" s="148"/>
      <c r="L1043" s="147"/>
      <c r="M1043" s="147"/>
      <c r="N1043" s="147"/>
      <c r="O1043" s="147"/>
      <c r="P1043" s="147"/>
      <c r="Q1043" s="147"/>
    </row>
    <row r="1044" ht="14.25">
      <c r="H1044" s="147"/>
      <c r="I1044" s="147"/>
      <c r="J1044" s="147"/>
      <c r="K1044" s="148"/>
      <c r="L1044" s="147"/>
      <c r="M1044" s="147"/>
      <c r="N1044" s="147"/>
      <c r="O1044" s="147"/>
      <c r="P1044" s="147"/>
      <c r="Q1044" s="147"/>
    </row>
    <row r="1045" ht="14.25">
      <c r="H1045" s="147"/>
      <c r="I1045" s="147"/>
      <c r="J1045" s="147"/>
      <c r="K1045" s="148"/>
      <c r="L1045" s="147"/>
      <c r="M1045" s="147"/>
      <c r="N1045" s="147"/>
      <c r="O1045" s="147"/>
      <c r="P1045" s="147"/>
      <c r="Q1045" s="147"/>
    </row>
    <row r="1046" ht="14.25">
      <c r="H1046" s="147"/>
      <c r="I1046" s="147"/>
      <c r="J1046" s="147"/>
      <c r="K1046" s="148"/>
      <c r="L1046" s="147"/>
      <c r="M1046" s="147"/>
      <c r="N1046" s="147"/>
      <c r="O1046" s="147"/>
      <c r="P1046" s="147"/>
      <c r="Q1046" s="147"/>
    </row>
    <row r="1047" ht="14.25">
      <c r="H1047" s="147"/>
      <c r="I1047" s="147"/>
      <c r="J1047" s="147"/>
      <c r="K1047" s="148"/>
      <c r="L1047" s="147"/>
      <c r="M1047" s="147"/>
      <c r="N1047" s="147"/>
      <c r="O1047" s="147"/>
      <c r="P1047" s="147"/>
      <c r="Q1047" s="147"/>
    </row>
    <row r="1048" ht="14.25">
      <c r="H1048" s="147"/>
      <c r="I1048" s="147"/>
      <c r="J1048" s="147"/>
      <c r="K1048" s="148"/>
      <c r="L1048" s="147"/>
      <c r="M1048" s="147"/>
      <c r="N1048" s="147"/>
      <c r="O1048" s="147"/>
      <c r="P1048" s="147"/>
      <c r="Q1048" s="147"/>
    </row>
    <row r="1049" ht="14.25">
      <c r="H1049" s="147"/>
      <c r="I1049" s="147"/>
      <c r="J1049" s="147"/>
      <c r="K1049" s="148"/>
      <c r="L1049" s="147"/>
      <c r="M1049" s="147"/>
      <c r="N1049" s="147"/>
      <c r="O1049" s="147"/>
      <c r="P1049" s="147"/>
      <c r="Q1049" s="147"/>
    </row>
    <row r="1050" ht="14.25">
      <c r="H1050" s="147"/>
      <c r="I1050" s="147"/>
      <c r="J1050" s="147"/>
      <c r="K1050" s="148"/>
      <c r="L1050" s="147"/>
      <c r="M1050" s="147"/>
      <c r="N1050" s="147"/>
      <c r="O1050" s="147"/>
      <c r="P1050" s="147"/>
      <c r="Q1050" s="147"/>
    </row>
    <row r="1051" ht="14.25">
      <c r="H1051" s="147"/>
      <c r="I1051" s="147"/>
      <c r="J1051" s="147"/>
      <c r="K1051" s="148"/>
      <c r="L1051" s="147"/>
      <c r="M1051" s="147"/>
      <c r="N1051" s="147"/>
      <c r="O1051" s="147"/>
      <c r="P1051" s="147"/>
      <c r="Q1051" s="147"/>
    </row>
    <row r="1052" ht="14.25">
      <c r="H1052" s="147"/>
      <c r="I1052" s="147"/>
      <c r="J1052" s="147"/>
      <c r="K1052" s="148"/>
      <c r="L1052" s="147"/>
      <c r="M1052" s="147"/>
      <c r="N1052" s="147"/>
      <c r="O1052" s="147"/>
      <c r="P1052" s="147"/>
      <c r="Q1052" s="147"/>
    </row>
    <row r="1053" ht="14.25">
      <c r="H1053" s="147"/>
      <c r="I1053" s="147"/>
      <c r="J1053" s="147"/>
      <c r="K1053" s="148"/>
      <c r="L1053" s="147"/>
      <c r="M1053" s="147"/>
      <c r="N1053" s="147"/>
      <c r="O1053" s="147"/>
      <c r="P1053" s="147"/>
      <c r="Q1053" s="147"/>
    </row>
    <row r="1054" ht="14.25">
      <c r="H1054" s="147"/>
      <c r="I1054" s="147"/>
      <c r="J1054" s="147"/>
      <c r="K1054" s="148"/>
      <c r="L1054" s="147"/>
      <c r="M1054" s="147"/>
      <c r="N1054" s="147"/>
      <c r="O1054" s="147"/>
      <c r="P1054" s="147"/>
      <c r="Q1054" s="147"/>
    </row>
    <row r="1055" ht="14.25">
      <c r="H1055" s="147"/>
      <c r="I1055" s="147"/>
      <c r="J1055" s="147"/>
      <c r="K1055" s="148"/>
      <c r="L1055" s="147"/>
      <c r="M1055" s="147"/>
      <c r="N1055" s="147"/>
      <c r="O1055" s="147"/>
      <c r="P1055" s="147"/>
      <c r="Q1055" s="147"/>
    </row>
    <row r="1056" ht="14.25">
      <c r="H1056" s="147"/>
      <c r="I1056" s="147"/>
      <c r="J1056" s="147"/>
      <c r="K1056" s="148"/>
      <c r="L1056" s="147"/>
      <c r="M1056" s="147"/>
      <c r="N1056" s="147"/>
      <c r="O1056" s="147"/>
      <c r="P1056" s="147"/>
      <c r="Q1056" s="147"/>
    </row>
    <row r="1057" ht="14.25">
      <c r="H1057" s="147"/>
      <c r="I1057" s="147"/>
      <c r="J1057" s="147"/>
      <c r="K1057" s="148"/>
      <c r="L1057" s="147"/>
      <c r="M1057" s="147"/>
      <c r="N1057" s="147"/>
      <c r="O1057" s="147"/>
      <c r="P1057" s="147"/>
      <c r="Q1057" s="147"/>
    </row>
    <row r="1058" ht="14.25">
      <c r="H1058" s="147"/>
      <c r="I1058" s="147"/>
      <c r="J1058" s="147"/>
      <c r="K1058" s="148"/>
      <c r="L1058" s="147"/>
      <c r="M1058" s="147"/>
      <c r="N1058" s="147"/>
      <c r="O1058" s="147"/>
      <c r="P1058" s="147"/>
      <c r="Q1058" s="147"/>
    </row>
    <row r="1059" ht="14.25">
      <c r="H1059" s="147"/>
      <c r="I1059" s="147"/>
      <c r="J1059" s="147"/>
      <c r="K1059" s="148"/>
      <c r="L1059" s="147"/>
      <c r="M1059" s="147"/>
      <c r="N1059" s="147"/>
      <c r="O1059" s="147"/>
      <c r="P1059" s="147"/>
      <c r="Q1059" s="147"/>
    </row>
    <row r="1060" ht="14.25">
      <c r="H1060" s="147"/>
      <c r="I1060" s="147"/>
      <c r="J1060" s="147"/>
      <c r="K1060" s="148"/>
      <c r="L1060" s="147"/>
      <c r="M1060" s="147"/>
      <c r="N1060" s="147"/>
      <c r="O1060" s="147"/>
      <c r="P1060" s="147"/>
      <c r="Q1060" s="147"/>
    </row>
    <row r="1061" ht="14.25">
      <c r="H1061" s="147"/>
      <c r="I1061" s="147"/>
      <c r="J1061" s="147"/>
      <c r="K1061" s="148"/>
      <c r="L1061" s="147"/>
      <c r="M1061" s="147"/>
      <c r="N1061" s="147"/>
      <c r="O1061" s="147"/>
      <c r="P1061" s="147"/>
      <c r="Q1061" s="147"/>
    </row>
    <row r="1062" ht="14.25">
      <c r="H1062" s="147"/>
      <c r="I1062" s="147"/>
      <c r="J1062" s="147"/>
      <c r="K1062" s="148"/>
      <c r="L1062" s="147"/>
      <c r="M1062" s="147"/>
      <c r="N1062" s="147"/>
      <c r="O1062" s="147"/>
      <c r="P1062" s="147"/>
      <c r="Q1062" s="147"/>
    </row>
    <row r="1063" ht="14.25">
      <c r="H1063" s="147"/>
      <c r="I1063" s="147"/>
      <c r="J1063" s="147"/>
      <c r="K1063" s="148"/>
      <c r="L1063" s="147"/>
      <c r="M1063" s="147"/>
      <c r="N1063" s="147"/>
      <c r="O1063" s="147"/>
      <c r="P1063" s="147"/>
      <c r="Q1063" s="147"/>
    </row>
    <row r="1064" ht="14.25">
      <c r="H1064" s="147"/>
      <c r="I1064" s="147"/>
      <c r="J1064" s="147"/>
      <c r="K1064" s="148"/>
      <c r="L1064" s="147"/>
      <c r="M1064" s="147"/>
      <c r="N1064" s="147"/>
      <c r="O1064" s="147"/>
      <c r="P1064" s="147"/>
      <c r="Q1064" s="147"/>
    </row>
    <row r="1065" ht="14.25">
      <c r="H1065" s="147"/>
      <c r="I1065" s="147"/>
      <c r="J1065" s="147"/>
      <c r="K1065" s="148"/>
      <c r="L1065" s="147"/>
      <c r="M1065" s="147"/>
      <c r="N1065" s="147"/>
      <c r="O1065" s="147"/>
      <c r="P1065" s="147"/>
      <c r="Q1065" s="147"/>
    </row>
    <row r="1066" ht="14.25">
      <c r="H1066" s="147"/>
      <c r="I1066" s="147"/>
      <c r="J1066" s="147"/>
      <c r="K1066" s="148"/>
      <c r="L1066" s="147"/>
      <c r="M1066" s="147"/>
      <c r="N1066" s="147"/>
      <c r="O1066" s="147"/>
      <c r="P1066" s="147"/>
      <c r="Q1066" s="147"/>
    </row>
    <row r="1067" ht="14.25">
      <c r="H1067" s="147"/>
      <c r="I1067" s="147"/>
      <c r="J1067" s="147"/>
      <c r="K1067" s="148"/>
      <c r="L1067" s="147"/>
      <c r="M1067" s="147"/>
      <c r="N1067" s="147"/>
      <c r="O1067" s="147"/>
      <c r="P1067" s="147"/>
      <c r="Q1067" s="147"/>
    </row>
    <row r="1068" ht="14.25">
      <c r="H1068" s="147"/>
      <c r="I1068" s="147"/>
      <c r="J1068" s="147"/>
      <c r="K1068" s="148"/>
      <c r="L1068" s="147"/>
      <c r="M1068" s="147"/>
      <c r="N1068" s="147"/>
      <c r="O1068" s="147"/>
      <c r="P1068" s="147"/>
      <c r="Q1068" s="147"/>
    </row>
    <row r="1069" ht="14.25">
      <c r="H1069" s="147"/>
      <c r="I1069" s="147"/>
      <c r="J1069" s="147"/>
      <c r="K1069" s="148"/>
      <c r="L1069" s="147"/>
      <c r="M1069" s="147"/>
      <c r="N1069" s="147"/>
      <c r="O1069" s="147"/>
      <c r="P1069" s="147"/>
      <c r="Q1069" s="147"/>
    </row>
    <row r="1070" ht="14.25">
      <c r="H1070" s="147"/>
      <c r="I1070" s="147"/>
      <c r="J1070" s="147"/>
      <c r="K1070" s="148"/>
      <c r="L1070" s="147"/>
      <c r="M1070" s="147"/>
      <c r="N1070" s="147"/>
      <c r="O1070" s="147"/>
      <c r="P1070" s="147"/>
      <c r="Q1070" s="147"/>
    </row>
    <row r="1071" ht="14.25">
      <c r="H1071" s="147"/>
      <c r="I1071" s="147"/>
      <c r="J1071" s="147"/>
      <c r="K1071" s="148"/>
      <c r="L1071" s="147"/>
      <c r="M1071" s="147"/>
      <c r="N1071" s="147"/>
      <c r="O1071" s="147"/>
      <c r="P1071" s="147"/>
      <c r="Q1071" s="147"/>
    </row>
    <row r="1072" ht="14.25">
      <c r="H1072" s="147"/>
      <c r="I1072" s="147"/>
      <c r="J1072" s="147"/>
      <c r="K1072" s="148"/>
      <c r="L1072" s="147"/>
      <c r="M1072" s="147"/>
      <c r="N1072" s="147"/>
      <c r="O1072" s="147"/>
      <c r="P1072" s="147"/>
      <c r="Q1072" s="147"/>
    </row>
    <row r="1073" ht="14.25">
      <c r="H1073" s="147"/>
      <c r="I1073" s="147"/>
      <c r="J1073" s="147"/>
      <c r="K1073" s="148"/>
      <c r="L1073" s="147"/>
      <c r="M1073" s="147"/>
      <c r="N1073" s="147"/>
      <c r="O1073" s="147"/>
      <c r="P1073" s="147"/>
      <c r="Q1073" s="147"/>
    </row>
    <row r="1074" ht="14.25">
      <c r="H1074" s="147"/>
      <c r="I1074" s="147"/>
      <c r="J1074" s="147"/>
      <c r="K1074" s="148"/>
      <c r="L1074" s="147"/>
      <c r="M1074" s="147"/>
      <c r="N1074" s="147"/>
      <c r="O1074" s="147"/>
      <c r="P1074" s="147"/>
      <c r="Q1074" s="147"/>
    </row>
    <row r="1075" ht="14.25">
      <c r="H1075" s="147"/>
      <c r="I1075" s="147"/>
      <c r="J1075" s="147"/>
      <c r="K1075" s="148"/>
      <c r="L1075" s="147"/>
      <c r="M1075" s="147"/>
      <c r="N1075" s="147"/>
      <c r="O1075" s="147"/>
      <c r="P1075" s="147"/>
      <c r="Q1075" s="147"/>
    </row>
    <row r="1076" ht="14.25">
      <c r="H1076" s="147"/>
      <c r="I1076" s="147"/>
      <c r="J1076" s="147"/>
      <c r="K1076" s="148"/>
      <c r="L1076" s="147"/>
      <c r="M1076" s="147"/>
      <c r="N1076" s="147"/>
      <c r="O1076" s="147"/>
      <c r="P1076" s="147"/>
      <c r="Q1076" s="147"/>
    </row>
    <row r="1077" ht="14.25">
      <c r="H1077" s="147"/>
      <c r="I1077" s="147"/>
      <c r="J1077" s="147"/>
      <c r="K1077" s="148"/>
      <c r="L1077" s="147"/>
      <c r="M1077" s="147"/>
      <c r="N1077" s="147"/>
      <c r="O1077" s="147"/>
      <c r="P1077" s="147"/>
      <c r="Q1077" s="147"/>
    </row>
    <row r="1078" ht="14.25">
      <c r="H1078" s="147"/>
      <c r="I1078" s="147"/>
      <c r="J1078" s="147"/>
      <c r="K1078" s="148"/>
      <c r="L1078" s="147"/>
      <c r="M1078" s="147"/>
      <c r="N1078" s="147"/>
      <c r="O1078" s="147"/>
      <c r="P1078" s="147"/>
      <c r="Q1078" s="147"/>
    </row>
    <row r="1079" ht="14.25">
      <c r="H1079" s="147"/>
      <c r="I1079" s="147"/>
      <c r="J1079" s="147"/>
      <c r="K1079" s="148"/>
      <c r="L1079" s="147"/>
      <c r="M1079" s="147"/>
      <c r="N1079" s="147"/>
      <c r="O1079" s="147"/>
      <c r="P1079" s="147"/>
      <c r="Q1079" s="147"/>
    </row>
    <row r="1080" ht="14.25">
      <c r="H1080" s="147"/>
      <c r="I1080" s="147"/>
      <c r="J1080" s="147"/>
      <c r="K1080" s="148"/>
      <c r="L1080" s="147"/>
      <c r="M1080" s="147"/>
      <c r="N1080" s="147"/>
      <c r="O1080" s="147"/>
      <c r="P1080" s="147"/>
      <c r="Q1080" s="147"/>
    </row>
    <row r="1081" ht="14.25">
      <c r="H1081" s="147"/>
      <c r="I1081" s="147"/>
      <c r="J1081" s="147"/>
      <c r="K1081" s="148"/>
      <c r="L1081" s="147"/>
      <c r="M1081" s="147"/>
      <c r="N1081" s="147"/>
      <c r="O1081" s="147"/>
      <c r="P1081" s="147"/>
      <c r="Q1081" s="147"/>
    </row>
    <row r="1082" ht="14.25">
      <c r="H1082" s="147"/>
      <c r="I1082" s="147"/>
      <c r="J1082" s="147"/>
      <c r="K1082" s="148"/>
      <c r="L1082" s="147"/>
      <c r="M1082" s="147"/>
      <c r="N1082" s="147"/>
      <c r="O1082" s="147"/>
      <c r="P1082" s="147"/>
      <c r="Q1082" s="147"/>
    </row>
    <row r="1083" ht="14.25">
      <c r="H1083" s="147"/>
      <c r="I1083" s="147"/>
      <c r="J1083" s="147"/>
      <c r="K1083" s="148"/>
      <c r="L1083" s="147"/>
      <c r="M1083" s="147"/>
      <c r="N1083" s="147"/>
      <c r="O1083" s="147"/>
      <c r="P1083" s="147"/>
      <c r="Q1083" s="147"/>
    </row>
    <row r="1084" ht="14.25">
      <c r="H1084" s="147"/>
      <c r="I1084" s="147"/>
      <c r="J1084" s="147"/>
      <c r="K1084" s="148"/>
      <c r="L1084" s="147"/>
      <c r="M1084" s="147"/>
      <c r="N1084" s="147"/>
      <c r="O1084" s="147"/>
      <c r="P1084" s="147"/>
      <c r="Q1084" s="147"/>
    </row>
    <row r="1085" ht="14.25">
      <c r="H1085" s="147"/>
      <c r="I1085" s="147"/>
      <c r="J1085" s="147"/>
      <c r="K1085" s="148"/>
      <c r="L1085" s="147"/>
      <c r="M1085" s="147"/>
      <c r="N1085" s="147"/>
      <c r="O1085" s="147"/>
      <c r="P1085" s="147"/>
      <c r="Q1085" s="147"/>
    </row>
    <row r="1086" ht="14.25">
      <c r="H1086" s="147"/>
      <c r="I1086" s="147"/>
      <c r="J1086" s="147"/>
      <c r="K1086" s="148"/>
      <c r="L1086" s="147"/>
      <c r="M1086" s="147"/>
      <c r="N1086" s="147"/>
      <c r="O1086" s="147"/>
      <c r="P1086" s="147"/>
      <c r="Q1086" s="147"/>
    </row>
    <row r="1087" ht="14.25">
      <c r="H1087" s="147"/>
      <c r="I1087" s="147"/>
      <c r="J1087" s="147"/>
      <c r="K1087" s="148"/>
      <c r="L1087" s="147"/>
      <c r="M1087" s="147"/>
      <c r="N1087" s="147"/>
      <c r="O1087" s="147"/>
      <c r="P1087" s="147"/>
      <c r="Q1087" s="147"/>
    </row>
    <row r="1088" ht="14.25">
      <c r="H1088" s="147"/>
      <c r="I1088" s="147"/>
      <c r="J1088" s="147"/>
      <c r="K1088" s="148"/>
      <c r="L1088" s="147"/>
      <c r="M1088" s="147"/>
      <c r="N1088" s="147"/>
      <c r="O1088" s="147"/>
      <c r="P1088" s="147"/>
      <c r="Q1088" s="147"/>
    </row>
    <row r="1089" ht="14.25">
      <c r="H1089" s="147"/>
      <c r="I1089" s="147"/>
      <c r="J1089" s="147"/>
      <c r="K1089" s="148"/>
      <c r="L1089" s="147"/>
      <c r="M1089" s="147"/>
      <c r="N1089" s="147"/>
      <c r="O1089" s="147"/>
      <c r="P1089" s="147"/>
      <c r="Q1089" s="147"/>
    </row>
    <row r="1090" ht="14.25">
      <c r="H1090" s="147"/>
      <c r="I1090" s="147"/>
      <c r="J1090" s="147"/>
      <c r="K1090" s="148"/>
      <c r="L1090" s="147"/>
      <c r="M1090" s="147"/>
      <c r="N1090" s="147"/>
      <c r="O1090" s="147"/>
      <c r="P1090" s="147"/>
      <c r="Q1090" s="147"/>
    </row>
    <row r="1091" ht="14.25">
      <c r="H1091" s="147"/>
      <c r="I1091" s="147"/>
      <c r="J1091" s="147"/>
      <c r="K1091" s="148"/>
      <c r="L1091" s="147"/>
      <c r="M1091" s="147"/>
      <c r="N1091" s="147"/>
      <c r="O1091" s="147"/>
      <c r="P1091" s="147"/>
      <c r="Q1091" s="147"/>
    </row>
    <row r="1092" ht="14.25">
      <c r="H1092" s="147"/>
      <c r="I1092" s="147"/>
      <c r="J1092" s="147"/>
      <c r="K1092" s="148"/>
      <c r="L1092" s="147"/>
      <c r="M1092" s="147"/>
      <c r="N1092" s="147"/>
      <c r="O1092" s="147"/>
      <c r="P1092" s="147"/>
      <c r="Q1092" s="147"/>
    </row>
    <row r="1093" ht="14.25">
      <c r="H1093" s="147"/>
      <c r="I1093" s="147"/>
      <c r="J1093" s="147"/>
      <c r="K1093" s="148"/>
      <c r="L1093" s="147"/>
      <c r="M1093" s="147"/>
      <c r="N1093" s="147"/>
      <c r="O1093" s="147"/>
      <c r="P1093" s="147"/>
      <c r="Q1093" s="147"/>
    </row>
    <row r="1094" ht="14.25">
      <c r="H1094" s="147"/>
      <c r="I1094" s="147"/>
      <c r="J1094" s="147"/>
      <c r="K1094" s="148"/>
      <c r="L1094" s="147"/>
      <c r="M1094" s="147"/>
      <c r="N1094" s="147"/>
      <c r="O1094" s="147"/>
      <c r="P1094" s="147"/>
      <c r="Q1094" s="147"/>
    </row>
    <row r="1095" ht="14.25">
      <c r="H1095" s="147"/>
      <c r="I1095" s="147"/>
      <c r="J1095" s="147"/>
      <c r="K1095" s="148"/>
      <c r="L1095" s="147"/>
      <c r="M1095" s="147"/>
      <c r="N1095" s="147"/>
      <c r="O1095" s="147"/>
      <c r="P1095" s="147"/>
      <c r="Q1095" s="147"/>
    </row>
    <row r="1096" ht="14.25">
      <c r="H1096" s="147"/>
      <c r="I1096" s="147"/>
      <c r="J1096" s="147"/>
      <c r="K1096" s="148"/>
      <c r="L1096" s="147"/>
      <c r="M1096" s="147"/>
      <c r="N1096" s="147"/>
      <c r="O1096" s="147"/>
      <c r="P1096" s="147"/>
      <c r="Q1096" s="147"/>
    </row>
    <row r="1097" ht="14.25">
      <c r="H1097" s="147"/>
      <c r="I1097" s="147"/>
      <c r="J1097" s="147"/>
      <c r="K1097" s="148"/>
      <c r="L1097" s="147"/>
      <c r="M1097" s="147"/>
      <c r="N1097" s="147"/>
      <c r="O1097" s="147"/>
      <c r="P1097" s="147"/>
      <c r="Q1097" s="147"/>
    </row>
    <row r="1098" ht="14.25">
      <c r="H1098" s="147"/>
      <c r="I1098" s="147"/>
      <c r="J1098" s="147"/>
      <c r="K1098" s="148"/>
      <c r="L1098" s="147"/>
      <c r="M1098" s="147"/>
      <c r="N1098" s="147"/>
      <c r="O1098" s="147"/>
      <c r="P1098" s="147"/>
      <c r="Q1098" s="147"/>
    </row>
    <row r="1099" ht="14.25">
      <c r="H1099" s="147"/>
      <c r="I1099" s="147"/>
      <c r="J1099" s="147"/>
      <c r="K1099" s="148"/>
      <c r="L1099" s="147"/>
      <c r="M1099" s="147"/>
      <c r="N1099" s="147"/>
      <c r="O1099" s="147"/>
      <c r="P1099" s="147"/>
      <c r="Q1099" s="147"/>
    </row>
    <row r="1100" ht="14.25">
      <c r="H1100" s="147"/>
      <c r="I1100" s="147"/>
      <c r="J1100" s="147"/>
      <c r="K1100" s="148"/>
      <c r="L1100" s="147"/>
      <c r="M1100" s="147"/>
      <c r="N1100" s="147"/>
      <c r="O1100" s="147"/>
      <c r="P1100" s="147"/>
      <c r="Q1100" s="147"/>
    </row>
    <row r="1101" ht="14.25">
      <c r="H1101" s="147"/>
      <c r="I1101" s="147"/>
      <c r="J1101" s="147"/>
      <c r="K1101" s="148"/>
      <c r="L1101" s="147"/>
      <c r="M1101" s="147"/>
      <c r="N1101" s="147"/>
      <c r="O1101" s="147"/>
      <c r="P1101" s="147"/>
      <c r="Q1101" s="147"/>
    </row>
    <row r="1102" ht="14.25">
      <c r="H1102" s="147"/>
      <c r="I1102" s="147"/>
      <c r="J1102" s="147"/>
      <c r="K1102" s="148"/>
      <c r="L1102" s="147"/>
      <c r="M1102" s="147"/>
      <c r="N1102" s="147"/>
      <c r="O1102" s="147"/>
      <c r="P1102" s="147"/>
      <c r="Q1102" s="147"/>
    </row>
    <row r="1103" ht="14.25">
      <c r="H1103" s="147"/>
      <c r="I1103" s="147"/>
      <c r="J1103" s="147"/>
      <c r="K1103" s="148"/>
      <c r="L1103" s="147"/>
      <c r="M1103" s="147"/>
      <c r="N1103" s="147"/>
      <c r="O1103" s="147"/>
      <c r="P1103" s="147"/>
      <c r="Q1103" s="147"/>
    </row>
    <row r="1104" ht="14.25">
      <c r="H1104" s="147"/>
      <c r="I1104" s="147"/>
      <c r="J1104" s="147"/>
      <c r="K1104" s="148"/>
      <c r="L1104" s="147"/>
      <c r="M1104" s="147"/>
      <c r="N1104" s="147"/>
      <c r="O1104" s="147"/>
      <c r="P1104" s="147"/>
      <c r="Q1104" s="147"/>
    </row>
    <row r="1105" ht="14.25">
      <c r="H1105" s="147"/>
      <c r="I1105" s="147"/>
      <c r="J1105" s="147"/>
      <c r="K1105" s="148"/>
      <c r="L1105" s="147"/>
      <c r="M1105" s="147"/>
      <c r="N1105" s="147"/>
      <c r="O1105" s="147"/>
      <c r="P1105" s="147"/>
      <c r="Q1105" s="147"/>
    </row>
    <row r="1106" ht="14.25">
      <c r="H1106" s="147"/>
      <c r="I1106" s="147"/>
      <c r="J1106" s="147"/>
      <c r="K1106" s="148"/>
      <c r="L1106" s="147"/>
      <c r="M1106" s="147"/>
      <c r="N1106" s="147"/>
      <c r="O1106" s="147"/>
      <c r="P1106" s="147"/>
      <c r="Q1106" s="147"/>
    </row>
    <row r="1107" ht="14.25">
      <c r="H1107" s="147"/>
      <c r="I1107" s="147"/>
      <c r="J1107" s="147"/>
      <c r="K1107" s="148"/>
      <c r="L1107" s="147"/>
      <c r="M1107" s="147"/>
      <c r="N1107" s="147"/>
      <c r="O1107" s="147"/>
      <c r="P1107" s="147"/>
      <c r="Q1107" s="147"/>
    </row>
    <row r="1108" ht="14.25">
      <c r="H1108" s="147"/>
      <c r="I1108" s="147"/>
      <c r="J1108" s="147"/>
      <c r="K1108" s="148"/>
      <c r="L1108" s="147"/>
      <c r="M1108" s="147"/>
      <c r="N1108" s="147"/>
      <c r="O1108" s="147"/>
      <c r="P1108" s="147"/>
      <c r="Q1108" s="147"/>
    </row>
    <row r="1109" ht="14.25">
      <c r="H1109" s="147"/>
      <c r="I1109" s="147"/>
      <c r="J1109" s="147"/>
      <c r="K1109" s="148"/>
      <c r="L1109" s="147"/>
      <c r="M1109" s="147"/>
      <c r="N1109" s="147"/>
      <c r="O1109" s="147"/>
      <c r="P1109" s="147"/>
      <c r="Q1109" s="147"/>
    </row>
    <row r="1110" ht="14.25">
      <c r="H1110" s="147"/>
      <c r="I1110" s="147"/>
      <c r="J1110" s="147"/>
      <c r="K1110" s="148"/>
      <c r="L1110" s="147"/>
      <c r="M1110" s="147"/>
      <c r="N1110" s="147"/>
      <c r="O1110" s="147"/>
      <c r="P1110" s="147"/>
      <c r="Q1110" s="147"/>
    </row>
    <row r="1111" ht="14.25">
      <c r="H1111" s="147"/>
      <c r="I1111" s="147"/>
      <c r="J1111" s="147"/>
      <c r="K1111" s="148"/>
      <c r="L1111" s="147"/>
      <c r="M1111" s="147"/>
      <c r="N1111" s="147"/>
      <c r="O1111" s="147"/>
      <c r="P1111" s="147"/>
      <c r="Q1111" s="147"/>
    </row>
    <row r="1112" ht="14.25">
      <c r="H1112" s="147"/>
      <c r="I1112" s="147"/>
      <c r="J1112" s="147"/>
      <c r="K1112" s="148"/>
      <c r="L1112" s="147"/>
      <c r="M1112" s="147"/>
      <c r="N1112" s="147"/>
      <c r="O1112" s="147"/>
      <c r="P1112" s="147"/>
      <c r="Q1112" s="147"/>
    </row>
    <row r="1113" ht="14.25">
      <c r="H1113" s="147"/>
      <c r="I1113" s="147"/>
      <c r="J1113" s="147"/>
      <c r="K1113" s="148"/>
      <c r="L1113" s="147"/>
      <c r="M1113" s="147"/>
      <c r="N1113" s="147"/>
      <c r="O1113" s="147"/>
      <c r="P1113" s="147"/>
      <c r="Q1113" s="147"/>
    </row>
    <row r="1114" ht="14.25">
      <c r="H1114" s="147"/>
      <c r="I1114" s="147"/>
      <c r="J1114" s="147"/>
      <c r="K1114" s="148"/>
      <c r="L1114" s="147"/>
      <c r="M1114" s="147"/>
      <c r="N1114" s="147"/>
      <c r="O1114" s="147"/>
      <c r="P1114" s="147"/>
      <c r="Q1114" s="147"/>
    </row>
    <row r="1115" ht="14.25">
      <c r="H1115" s="147"/>
      <c r="I1115" s="147"/>
      <c r="J1115" s="147"/>
      <c r="K1115" s="148"/>
      <c r="L1115" s="147"/>
      <c r="M1115" s="147"/>
      <c r="N1115" s="147"/>
      <c r="O1115" s="147"/>
      <c r="P1115" s="147"/>
      <c r="Q1115" s="147"/>
    </row>
    <row r="1116" ht="14.25">
      <c r="H1116" s="147"/>
      <c r="I1116" s="147"/>
      <c r="J1116" s="147"/>
      <c r="K1116" s="148"/>
      <c r="L1116" s="147"/>
      <c r="M1116" s="147"/>
      <c r="N1116" s="147"/>
      <c r="O1116" s="147"/>
      <c r="P1116" s="147"/>
      <c r="Q1116" s="147"/>
    </row>
    <row r="1117" ht="14.25">
      <c r="H1117" s="147"/>
      <c r="I1117" s="147"/>
      <c r="J1117" s="147"/>
      <c r="K1117" s="148"/>
      <c r="L1117" s="147"/>
      <c r="M1117" s="147"/>
      <c r="N1117" s="147"/>
      <c r="O1117" s="147"/>
      <c r="P1117" s="147"/>
      <c r="Q1117" s="147"/>
    </row>
    <row r="1118" ht="14.25">
      <c r="H1118" s="147"/>
      <c r="I1118" s="147"/>
      <c r="J1118" s="147"/>
      <c r="K1118" s="148"/>
      <c r="L1118" s="147"/>
      <c r="M1118" s="147"/>
      <c r="N1118" s="147"/>
      <c r="O1118" s="147"/>
      <c r="P1118" s="147"/>
      <c r="Q1118" s="147"/>
    </row>
    <row r="1119" ht="14.25">
      <c r="H1119" s="147"/>
      <c r="I1119" s="147"/>
      <c r="J1119" s="147"/>
      <c r="K1119" s="148"/>
      <c r="L1119" s="147"/>
      <c r="M1119" s="147"/>
      <c r="N1119" s="147"/>
      <c r="O1119" s="147"/>
      <c r="P1119" s="147"/>
      <c r="Q1119" s="147"/>
    </row>
    <row r="1120" ht="14.25">
      <c r="H1120" s="147"/>
      <c r="I1120" s="147"/>
      <c r="J1120" s="147"/>
      <c r="K1120" s="148"/>
      <c r="L1120" s="147"/>
      <c r="M1120" s="147"/>
      <c r="N1120" s="147"/>
      <c r="O1120" s="147"/>
      <c r="P1120" s="147"/>
      <c r="Q1120" s="147"/>
    </row>
    <row r="1121" ht="14.25">
      <c r="H1121" s="147"/>
      <c r="I1121" s="147"/>
      <c r="J1121" s="147"/>
      <c r="K1121" s="148"/>
      <c r="L1121" s="147"/>
      <c r="M1121" s="147"/>
      <c r="N1121" s="147"/>
      <c r="O1121" s="147"/>
      <c r="P1121" s="147"/>
      <c r="Q1121" s="147"/>
    </row>
    <row r="1122" ht="14.25">
      <c r="H1122" s="147"/>
      <c r="I1122" s="147"/>
      <c r="J1122" s="147"/>
      <c r="K1122" s="148"/>
      <c r="L1122" s="147"/>
      <c r="M1122" s="147"/>
      <c r="N1122" s="147"/>
      <c r="O1122" s="147"/>
      <c r="P1122" s="147"/>
      <c r="Q1122" s="147"/>
    </row>
    <row r="1123" ht="14.25">
      <c r="H1123" s="147"/>
      <c r="I1123" s="147"/>
      <c r="J1123" s="147"/>
      <c r="K1123" s="148"/>
      <c r="L1123" s="147"/>
      <c r="M1123" s="147"/>
      <c r="N1123" s="147"/>
      <c r="O1123" s="147"/>
      <c r="P1123" s="147"/>
      <c r="Q1123" s="147"/>
    </row>
    <row r="1124" ht="14.25">
      <c r="H1124" s="147"/>
      <c r="I1124" s="147"/>
      <c r="J1124" s="147"/>
      <c r="K1124" s="148"/>
      <c r="L1124" s="147"/>
      <c r="M1124" s="147"/>
      <c r="N1124" s="147"/>
      <c r="O1124" s="147"/>
      <c r="P1124" s="147"/>
      <c r="Q1124" s="147"/>
    </row>
    <row r="1125" ht="14.25">
      <c r="H1125" s="147"/>
      <c r="I1125" s="147"/>
      <c r="J1125" s="147"/>
      <c r="K1125" s="148"/>
      <c r="L1125" s="147"/>
      <c r="M1125" s="147"/>
      <c r="N1125" s="147"/>
      <c r="O1125" s="147"/>
      <c r="P1125" s="147"/>
      <c r="Q1125" s="147"/>
    </row>
    <row r="1126" ht="14.25">
      <c r="H1126" s="147"/>
      <c r="I1126" s="147"/>
      <c r="J1126" s="147"/>
      <c r="K1126" s="148"/>
      <c r="L1126" s="147"/>
      <c r="M1126" s="147"/>
      <c r="N1126" s="147"/>
      <c r="O1126" s="147"/>
      <c r="P1126" s="147"/>
      <c r="Q1126" s="147"/>
    </row>
    <row r="1127" ht="14.25">
      <c r="H1127" s="147"/>
      <c r="I1127" s="147"/>
      <c r="J1127" s="147"/>
      <c r="K1127" s="148"/>
      <c r="L1127" s="147"/>
      <c r="M1127" s="147"/>
      <c r="N1127" s="147"/>
      <c r="O1127" s="147"/>
      <c r="P1127" s="147"/>
      <c r="Q1127" s="147"/>
    </row>
    <row r="1128" ht="14.25">
      <c r="H1128" s="147"/>
      <c r="I1128" s="147"/>
      <c r="J1128" s="147"/>
      <c r="K1128" s="148"/>
      <c r="L1128" s="147"/>
      <c r="M1128" s="147"/>
      <c r="N1128" s="147"/>
      <c r="O1128" s="147"/>
      <c r="P1128" s="147"/>
      <c r="Q1128" s="147"/>
    </row>
    <row r="1129" ht="14.25">
      <c r="H1129" s="147"/>
      <c r="I1129" s="147"/>
      <c r="J1129" s="147"/>
      <c r="K1129" s="148"/>
      <c r="L1129" s="147"/>
      <c r="M1129" s="147"/>
      <c r="N1129" s="147"/>
      <c r="O1129" s="147"/>
      <c r="P1129" s="147"/>
      <c r="Q1129" s="147"/>
    </row>
    <row r="1130" ht="14.25">
      <c r="H1130" s="147"/>
      <c r="I1130" s="147"/>
      <c r="J1130" s="147"/>
      <c r="K1130" s="148"/>
      <c r="L1130" s="147"/>
      <c r="M1130" s="147"/>
      <c r="N1130" s="147"/>
      <c r="O1130" s="147"/>
      <c r="P1130" s="147"/>
      <c r="Q1130" s="147"/>
    </row>
    <row r="1131" ht="14.25">
      <c r="H1131" s="147"/>
      <c r="I1131" s="147"/>
      <c r="J1131" s="147"/>
      <c r="K1131" s="148"/>
      <c r="L1131" s="147"/>
      <c r="M1131" s="147"/>
      <c r="N1131" s="147"/>
      <c r="O1131" s="147"/>
      <c r="P1131" s="147"/>
      <c r="Q1131" s="147"/>
    </row>
    <row r="1132" ht="14.25">
      <c r="H1132" s="147"/>
      <c r="I1132" s="147"/>
      <c r="J1132" s="147"/>
      <c r="K1132" s="148"/>
      <c r="L1132" s="147"/>
      <c r="M1132" s="147"/>
      <c r="N1132" s="147"/>
      <c r="O1132" s="147"/>
      <c r="P1132" s="147"/>
      <c r="Q1132" s="147"/>
    </row>
    <row r="1133" ht="14.25">
      <c r="H1133" s="147"/>
      <c r="I1133" s="147"/>
      <c r="J1133" s="147"/>
      <c r="K1133" s="148"/>
      <c r="L1133" s="147"/>
      <c r="M1133" s="147"/>
      <c r="N1133" s="147"/>
      <c r="O1133" s="147"/>
      <c r="P1133" s="147"/>
      <c r="Q1133" s="147"/>
    </row>
    <row r="1134" ht="14.25">
      <c r="H1134" s="147"/>
      <c r="I1134" s="147"/>
      <c r="J1134" s="147"/>
      <c r="K1134" s="148"/>
      <c r="L1134" s="147"/>
      <c r="M1134" s="147"/>
      <c r="N1134" s="147"/>
      <c r="O1134" s="147"/>
      <c r="P1134" s="147"/>
      <c r="Q1134" s="147"/>
    </row>
    <row r="1135" ht="14.25">
      <c r="H1135" s="147"/>
      <c r="I1135" s="147"/>
      <c r="J1135" s="147"/>
      <c r="K1135" s="148"/>
      <c r="L1135" s="147"/>
      <c r="M1135" s="147"/>
      <c r="N1135" s="147"/>
      <c r="O1135" s="147"/>
      <c r="P1135" s="147"/>
      <c r="Q1135" s="147"/>
    </row>
    <row r="1136" ht="14.25">
      <c r="H1136" s="147"/>
      <c r="I1136" s="147"/>
      <c r="J1136" s="147"/>
      <c r="K1136" s="148"/>
      <c r="L1136" s="147"/>
      <c r="M1136" s="147"/>
      <c r="N1136" s="147"/>
      <c r="O1136" s="147"/>
      <c r="P1136" s="147"/>
      <c r="Q1136" s="147"/>
    </row>
    <row r="1137" ht="14.25">
      <c r="H1137" s="147"/>
      <c r="I1137" s="147"/>
      <c r="J1137" s="147"/>
      <c r="K1137" s="148"/>
      <c r="L1137" s="147"/>
      <c r="M1137" s="147"/>
      <c r="N1137" s="147"/>
      <c r="O1137" s="147"/>
      <c r="P1137" s="147"/>
      <c r="Q1137" s="147"/>
    </row>
    <row r="1138" ht="14.25">
      <c r="H1138" s="147"/>
      <c r="I1138" s="147"/>
      <c r="J1138" s="147"/>
      <c r="K1138" s="148"/>
      <c r="L1138" s="147"/>
      <c r="M1138" s="147"/>
      <c r="N1138" s="147"/>
      <c r="O1138" s="147"/>
      <c r="P1138" s="147"/>
      <c r="Q1138" s="147"/>
    </row>
    <row r="1139" ht="14.25">
      <c r="H1139" s="147"/>
      <c r="I1139" s="147"/>
      <c r="J1139" s="147"/>
      <c r="K1139" s="148"/>
      <c r="L1139" s="147"/>
      <c r="M1139" s="147"/>
      <c r="N1139" s="147"/>
      <c r="O1139" s="147"/>
      <c r="P1139" s="147"/>
      <c r="Q1139" s="147"/>
    </row>
    <row r="1140" ht="14.25">
      <c r="H1140" s="147"/>
      <c r="I1140" s="147"/>
      <c r="J1140" s="147"/>
      <c r="K1140" s="148"/>
      <c r="L1140" s="147"/>
      <c r="M1140" s="147"/>
      <c r="N1140" s="147"/>
      <c r="O1140" s="147"/>
      <c r="P1140" s="147"/>
      <c r="Q1140" s="147"/>
    </row>
    <row r="1141" ht="14.25">
      <c r="H1141" s="147"/>
      <c r="I1141" s="147"/>
      <c r="J1141" s="147"/>
      <c r="K1141" s="148"/>
      <c r="L1141" s="147"/>
      <c r="M1141" s="147"/>
      <c r="N1141" s="147"/>
      <c r="O1141" s="147"/>
      <c r="P1141" s="147"/>
      <c r="Q1141" s="147"/>
    </row>
    <row r="1142" ht="14.25">
      <c r="H1142" s="147"/>
      <c r="I1142" s="147"/>
      <c r="J1142" s="147"/>
      <c r="K1142" s="148"/>
      <c r="L1142" s="147"/>
      <c r="M1142" s="147"/>
      <c r="N1142" s="147"/>
      <c r="O1142" s="147"/>
      <c r="P1142" s="147"/>
      <c r="Q1142" s="147"/>
    </row>
    <row r="1143" ht="14.25">
      <c r="H1143" s="147"/>
      <c r="I1143" s="147"/>
      <c r="J1143" s="147"/>
      <c r="K1143" s="148"/>
      <c r="L1143" s="147"/>
      <c r="M1143" s="147"/>
      <c r="N1143" s="147"/>
      <c r="O1143" s="147"/>
      <c r="P1143" s="147"/>
      <c r="Q1143" s="147"/>
    </row>
    <row r="1144" ht="14.25">
      <c r="H1144" s="147"/>
      <c r="I1144" s="147"/>
      <c r="J1144" s="147"/>
      <c r="K1144" s="148"/>
      <c r="L1144" s="147"/>
      <c r="M1144" s="147"/>
      <c r="N1144" s="147"/>
      <c r="O1144" s="147"/>
      <c r="P1144" s="147"/>
      <c r="Q1144" s="147"/>
    </row>
    <row r="1145" ht="14.25">
      <c r="H1145" s="147"/>
      <c r="I1145" s="147"/>
      <c r="J1145" s="147"/>
      <c r="K1145" s="148"/>
      <c r="L1145" s="147"/>
      <c r="M1145" s="147"/>
      <c r="N1145" s="147"/>
      <c r="O1145" s="147"/>
      <c r="P1145" s="147"/>
      <c r="Q1145" s="147"/>
    </row>
    <row r="1146" ht="14.25">
      <c r="H1146" s="147"/>
      <c r="I1146" s="147"/>
      <c r="J1146" s="147"/>
      <c r="K1146" s="148"/>
      <c r="L1146" s="147"/>
      <c r="M1146" s="147"/>
      <c r="N1146" s="147"/>
      <c r="O1146" s="147"/>
      <c r="P1146" s="147"/>
      <c r="Q1146" s="147"/>
    </row>
    <row r="1147" ht="14.25">
      <c r="H1147" s="147"/>
      <c r="I1147" s="147"/>
      <c r="J1147" s="147"/>
      <c r="K1147" s="148"/>
      <c r="L1147" s="147"/>
      <c r="M1147" s="147"/>
      <c r="N1147" s="147"/>
      <c r="O1147" s="147"/>
      <c r="P1147" s="147"/>
      <c r="Q1147" s="147"/>
    </row>
    <row r="1148" ht="14.25">
      <c r="H1148" s="147"/>
      <c r="I1148" s="147"/>
      <c r="J1148" s="147"/>
      <c r="K1148" s="148"/>
      <c r="L1148" s="147"/>
      <c r="M1148" s="147"/>
      <c r="N1148" s="147"/>
      <c r="O1148" s="147"/>
      <c r="P1148" s="147"/>
      <c r="Q1148" s="147"/>
    </row>
    <row r="1149" ht="14.25">
      <c r="H1149" s="147"/>
      <c r="I1149" s="147"/>
      <c r="J1149" s="147"/>
      <c r="K1149" s="148"/>
      <c r="L1149" s="147"/>
      <c r="M1149" s="147"/>
      <c r="N1149" s="147"/>
      <c r="O1149" s="147"/>
      <c r="P1149" s="147"/>
      <c r="Q1149" s="147"/>
    </row>
    <row r="1150" ht="14.25">
      <c r="H1150" s="147"/>
      <c r="I1150" s="147"/>
      <c r="J1150" s="147"/>
      <c r="K1150" s="148"/>
      <c r="L1150" s="147"/>
      <c r="M1150" s="147"/>
      <c r="N1150" s="147"/>
      <c r="O1150" s="147"/>
      <c r="P1150" s="147"/>
      <c r="Q1150" s="147"/>
    </row>
    <row r="1151" ht="14.25">
      <c r="H1151" s="147"/>
      <c r="I1151" s="147"/>
      <c r="J1151" s="147"/>
      <c r="K1151" s="148"/>
      <c r="L1151" s="147"/>
      <c r="M1151" s="147"/>
      <c r="N1151" s="147"/>
      <c r="O1151" s="147"/>
      <c r="P1151" s="147"/>
      <c r="Q1151" s="147"/>
    </row>
    <row r="1152" ht="14.25">
      <c r="H1152" s="147"/>
      <c r="I1152" s="147"/>
      <c r="J1152" s="147"/>
      <c r="K1152" s="148"/>
      <c r="L1152" s="147"/>
      <c r="M1152" s="147"/>
      <c r="N1152" s="147"/>
      <c r="O1152" s="147"/>
      <c r="P1152" s="147"/>
      <c r="Q1152" s="147"/>
    </row>
    <row r="1153" ht="14.25">
      <c r="H1153" s="147"/>
      <c r="I1153" s="147"/>
      <c r="J1153" s="147"/>
      <c r="K1153" s="148"/>
      <c r="L1153" s="147"/>
      <c r="M1153" s="147"/>
      <c r="N1153" s="147"/>
      <c r="O1153" s="147"/>
      <c r="P1153" s="147"/>
      <c r="Q1153" s="147"/>
    </row>
    <row r="1154" ht="14.25">
      <c r="H1154" s="147"/>
      <c r="I1154" s="147"/>
      <c r="J1154" s="147"/>
      <c r="K1154" s="148"/>
      <c r="L1154" s="147"/>
      <c r="M1154" s="147"/>
      <c r="N1154" s="147"/>
      <c r="O1154" s="147"/>
      <c r="P1154" s="147"/>
      <c r="Q1154" s="147"/>
    </row>
    <row r="1155" ht="14.25">
      <c r="H1155" s="147"/>
      <c r="I1155" s="147"/>
      <c r="J1155" s="147"/>
      <c r="K1155" s="148"/>
      <c r="L1155" s="147"/>
      <c r="M1155" s="147"/>
      <c r="N1155" s="147"/>
      <c r="O1155" s="147"/>
      <c r="P1155" s="147"/>
      <c r="Q1155" s="147"/>
    </row>
    <row r="1156" ht="14.25">
      <c r="H1156" s="147"/>
      <c r="I1156" s="147"/>
      <c r="J1156" s="147"/>
      <c r="K1156" s="148"/>
      <c r="L1156" s="147"/>
      <c r="M1156" s="147"/>
      <c r="N1156" s="147"/>
      <c r="O1156" s="147"/>
      <c r="P1156" s="147"/>
      <c r="Q1156" s="147"/>
    </row>
    <row r="1157" ht="14.25">
      <c r="H1157" s="147"/>
      <c r="I1157" s="147"/>
      <c r="J1157" s="147"/>
      <c r="K1157" s="148"/>
      <c r="L1157" s="147"/>
      <c r="M1157" s="147"/>
      <c r="N1157" s="147"/>
      <c r="O1157" s="147"/>
      <c r="P1157" s="147"/>
      <c r="Q1157" s="147"/>
    </row>
    <row r="1158" ht="14.25">
      <c r="H1158" s="147"/>
      <c r="I1158" s="147"/>
      <c r="J1158" s="147"/>
      <c r="K1158" s="148"/>
      <c r="L1158" s="147"/>
      <c r="M1158" s="147"/>
      <c r="N1158" s="147"/>
      <c r="O1158" s="147"/>
      <c r="P1158" s="147"/>
      <c r="Q1158" s="147"/>
    </row>
    <row r="1159" ht="14.25">
      <c r="H1159" s="147"/>
      <c r="I1159" s="147"/>
      <c r="J1159" s="147"/>
      <c r="K1159" s="148"/>
      <c r="L1159" s="147"/>
      <c r="M1159" s="147"/>
      <c r="N1159" s="147"/>
      <c r="O1159" s="147"/>
      <c r="P1159" s="147"/>
      <c r="Q1159" s="147"/>
    </row>
    <row r="1160" ht="14.25">
      <c r="H1160" s="147"/>
      <c r="I1160" s="147"/>
      <c r="J1160" s="147"/>
      <c r="K1160" s="148"/>
      <c r="L1160" s="147"/>
      <c r="M1160" s="147"/>
      <c r="N1160" s="147"/>
      <c r="O1160" s="147"/>
      <c r="P1160" s="147"/>
      <c r="Q1160" s="147"/>
    </row>
    <row r="1161" ht="14.25">
      <c r="H1161" s="147"/>
      <c r="I1161" s="147"/>
      <c r="J1161" s="147"/>
      <c r="K1161" s="148"/>
      <c r="L1161" s="147"/>
      <c r="M1161" s="147"/>
      <c r="N1161" s="147"/>
      <c r="O1161" s="147"/>
      <c r="P1161" s="147"/>
      <c r="Q1161" s="147"/>
    </row>
    <row r="1162" ht="14.25">
      <c r="H1162" s="147"/>
      <c r="I1162" s="147"/>
      <c r="J1162" s="147"/>
      <c r="K1162" s="148"/>
      <c r="L1162" s="147"/>
      <c r="M1162" s="147"/>
      <c r="N1162" s="147"/>
      <c r="O1162" s="147"/>
      <c r="P1162" s="147"/>
      <c r="Q1162" s="147"/>
    </row>
    <row r="1163" ht="14.25">
      <c r="H1163" s="147"/>
      <c r="I1163" s="147"/>
      <c r="J1163" s="147"/>
      <c r="K1163" s="148"/>
      <c r="L1163" s="147"/>
      <c r="M1163" s="147"/>
      <c r="N1163" s="147"/>
      <c r="O1163" s="147"/>
      <c r="P1163" s="147"/>
      <c r="Q1163" s="147"/>
    </row>
    <row r="1164" ht="14.25">
      <c r="H1164" s="147"/>
      <c r="I1164" s="147"/>
      <c r="J1164" s="147"/>
      <c r="K1164" s="148"/>
      <c r="L1164" s="147"/>
      <c r="M1164" s="147"/>
      <c r="N1164" s="147"/>
      <c r="O1164" s="147"/>
      <c r="P1164" s="147"/>
      <c r="Q1164" s="147"/>
    </row>
    <row r="1165" ht="14.25">
      <c r="H1165" s="147"/>
      <c r="I1165" s="147"/>
      <c r="J1165" s="147"/>
      <c r="K1165" s="148"/>
      <c r="L1165" s="147"/>
      <c r="M1165" s="147"/>
      <c r="N1165" s="147"/>
      <c r="O1165" s="147"/>
      <c r="P1165" s="147"/>
      <c r="Q1165" s="147"/>
    </row>
    <row r="1166" ht="14.25">
      <c r="H1166" s="147"/>
      <c r="I1166" s="147"/>
      <c r="J1166" s="147"/>
      <c r="K1166" s="148"/>
      <c r="L1166" s="147"/>
      <c r="M1166" s="147"/>
      <c r="N1166" s="147"/>
      <c r="O1166" s="147"/>
      <c r="P1166" s="147"/>
      <c r="Q1166" s="147"/>
    </row>
    <row r="1167" ht="14.25">
      <c r="H1167" s="147"/>
      <c r="I1167" s="147"/>
      <c r="J1167" s="147"/>
      <c r="K1167" s="148"/>
      <c r="L1167" s="147"/>
      <c r="M1167" s="147"/>
      <c r="N1167" s="147"/>
      <c r="O1167" s="147"/>
      <c r="P1167" s="147"/>
      <c r="Q1167" s="147"/>
    </row>
    <row r="1168" ht="14.25">
      <c r="H1168" s="147"/>
      <c r="I1168" s="147"/>
      <c r="J1168" s="147"/>
      <c r="K1168" s="148"/>
      <c r="L1168" s="147"/>
      <c r="M1168" s="147"/>
      <c r="N1168" s="147"/>
      <c r="O1168" s="147"/>
      <c r="P1168" s="147"/>
      <c r="Q1168" s="147"/>
    </row>
    <row r="1169" ht="14.25">
      <c r="H1169" s="147"/>
      <c r="I1169" s="147"/>
      <c r="J1169" s="147"/>
      <c r="K1169" s="148"/>
      <c r="L1169" s="147"/>
      <c r="M1169" s="147"/>
      <c r="N1169" s="147"/>
      <c r="O1169" s="147"/>
      <c r="P1169" s="147"/>
      <c r="Q1169" s="147"/>
    </row>
    <row r="1170" ht="14.25">
      <c r="H1170" s="147"/>
      <c r="I1170" s="147"/>
      <c r="J1170" s="147"/>
      <c r="K1170" s="148"/>
      <c r="L1170" s="147"/>
      <c r="M1170" s="147"/>
      <c r="N1170" s="147"/>
      <c r="O1170" s="147"/>
      <c r="P1170" s="147"/>
      <c r="Q1170" s="147"/>
    </row>
    <row r="1171" ht="14.25">
      <c r="H1171" s="147"/>
      <c r="I1171" s="147"/>
      <c r="J1171" s="147"/>
      <c r="K1171" s="148"/>
      <c r="L1171" s="147"/>
      <c r="M1171" s="147"/>
      <c r="N1171" s="147"/>
      <c r="O1171" s="147"/>
      <c r="P1171" s="147"/>
      <c r="Q1171" s="147"/>
    </row>
    <row r="1172" ht="14.25">
      <c r="H1172" s="147"/>
      <c r="I1172" s="147"/>
      <c r="J1172" s="147"/>
      <c r="K1172" s="148"/>
      <c r="L1172" s="147"/>
      <c r="M1172" s="147"/>
      <c r="N1172" s="147"/>
      <c r="O1172" s="147"/>
      <c r="P1172" s="147"/>
      <c r="Q1172" s="147"/>
    </row>
    <row r="1173" ht="14.25">
      <c r="H1173" s="147"/>
      <c r="I1173" s="147"/>
      <c r="J1173" s="147"/>
      <c r="K1173" s="148"/>
      <c r="L1173" s="147"/>
      <c r="M1173" s="147"/>
      <c r="N1173" s="147"/>
      <c r="O1173" s="147"/>
      <c r="P1173" s="147"/>
      <c r="Q1173" s="147"/>
    </row>
    <row r="1174" ht="14.25">
      <c r="H1174" s="147"/>
      <c r="I1174" s="147"/>
      <c r="J1174" s="147"/>
      <c r="K1174" s="148"/>
      <c r="L1174" s="147"/>
      <c r="M1174" s="147"/>
      <c r="N1174" s="147"/>
      <c r="O1174" s="147"/>
      <c r="P1174" s="147"/>
      <c r="Q1174" s="147"/>
    </row>
    <row r="1175" ht="14.25">
      <c r="H1175" s="147"/>
      <c r="I1175" s="147"/>
      <c r="J1175" s="147"/>
      <c r="K1175" s="148"/>
      <c r="L1175" s="147"/>
      <c r="M1175" s="147"/>
      <c r="N1175" s="147"/>
      <c r="O1175" s="147"/>
      <c r="P1175" s="147"/>
      <c r="Q1175" s="147"/>
    </row>
    <row r="1176" ht="14.25">
      <c r="H1176" s="147"/>
      <c r="I1176" s="147"/>
      <c r="J1176" s="147"/>
      <c r="K1176" s="148"/>
      <c r="L1176" s="147"/>
      <c r="M1176" s="147"/>
      <c r="N1176" s="147"/>
      <c r="O1176" s="147"/>
      <c r="P1176" s="147"/>
      <c r="Q1176" s="147"/>
    </row>
    <row r="1177" ht="14.25">
      <c r="H1177" s="147"/>
      <c r="I1177" s="147"/>
      <c r="J1177" s="147"/>
      <c r="K1177" s="148"/>
      <c r="L1177" s="147"/>
      <c r="M1177" s="147"/>
      <c r="N1177" s="147"/>
      <c r="O1177" s="147"/>
      <c r="P1177" s="147"/>
      <c r="Q1177" s="147"/>
    </row>
    <row r="1178" ht="14.25">
      <c r="H1178" s="147"/>
      <c r="I1178" s="147"/>
      <c r="J1178" s="147"/>
      <c r="K1178" s="148"/>
      <c r="L1178" s="147"/>
      <c r="M1178" s="147"/>
      <c r="N1178" s="147"/>
      <c r="O1178" s="147"/>
      <c r="P1178" s="147"/>
      <c r="Q1178" s="147"/>
    </row>
    <row r="1179" ht="14.25">
      <c r="H1179" s="147"/>
      <c r="I1179" s="147"/>
      <c r="J1179" s="147"/>
      <c r="K1179" s="148"/>
      <c r="L1179" s="147"/>
      <c r="M1179" s="147"/>
      <c r="N1179" s="147"/>
      <c r="O1179" s="147"/>
      <c r="P1179" s="147"/>
      <c r="Q1179" s="147"/>
    </row>
    <row r="1180" ht="14.25">
      <c r="H1180" s="147"/>
      <c r="I1180" s="147"/>
      <c r="J1180" s="147"/>
      <c r="K1180" s="148"/>
      <c r="L1180" s="147"/>
      <c r="M1180" s="147"/>
      <c r="N1180" s="147"/>
      <c r="O1180" s="147"/>
      <c r="P1180" s="147"/>
      <c r="Q1180" s="147"/>
    </row>
    <row r="1181" ht="14.25">
      <c r="H1181" s="147"/>
      <c r="I1181" s="147"/>
      <c r="J1181" s="147"/>
      <c r="K1181" s="148"/>
      <c r="L1181" s="147"/>
      <c r="M1181" s="147"/>
      <c r="N1181" s="147"/>
      <c r="O1181" s="147"/>
      <c r="P1181" s="147"/>
      <c r="Q1181" s="147"/>
    </row>
    <row r="1182" ht="14.25">
      <c r="H1182" s="147"/>
      <c r="I1182" s="147"/>
      <c r="J1182" s="147"/>
      <c r="K1182" s="148"/>
      <c r="L1182" s="147"/>
      <c r="M1182" s="147"/>
      <c r="N1182" s="147"/>
      <c r="O1182" s="147"/>
      <c r="P1182" s="147"/>
      <c r="Q1182" s="147"/>
    </row>
    <row r="1183" ht="14.25">
      <c r="H1183" s="147"/>
      <c r="I1183" s="147"/>
      <c r="J1183" s="147"/>
      <c r="K1183" s="148"/>
      <c r="L1183" s="147"/>
      <c r="M1183" s="147"/>
      <c r="N1183" s="147"/>
      <c r="O1183" s="147"/>
      <c r="P1183" s="147"/>
      <c r="Q1183" s="147"/>
    </row>
    <row r="1184" ht="14.25">
      <c r="H1184" s="147"/>
      <c r="I1184" s="147"/>
      <c r="J1184" s="147"/>
      <c r="K1184" s="148"/>
      <c r="L1184" s="147"/>
      <c r="M1184" s="147"/>
      <c r="N1184" s="147"/>
      <c r="O1184" s="147"/>
      <c r="P1184" s="147"/>
      <c r="Q1184" s="147"/>
    </row>
    <row r="1185" ht="14.25">
      <c r="H1185" s="147"/>
      <c r="I1185" s="147"/>
      <c r="J1185" s="147"/>
      <c r="K1185" s="148"/>
      <c r="L1185" s="147"/>
      <c r="M1185" s="147"/>
      <c r="N1185" s="147"/>
      <c r="O1185" s="147"/>
      <c r="P1185" s="147"/>
      <c r="Q1185" s="147"/>
    </row>
    <row r="1186" ht="14.25">
      <c r="H1186" s="147"/>
      <c r="I1186" s="147"/>
      <c r="J1186" s="147"/>
      <c r="K1186" s="148"/>
      <c r="L1186" s="147"/>
      <c r="M1186" s="147"/>
      <c r="N1186" s="147"/>
      <c r="O1186" s="147"/>
      <c r="P1186" s="147"/>
      <c r="Q1186" s="147"/>
    </row>
    <row r="1187" ht="14.25">
      <c r="H1187" s="147"/>
      <c r="I1187" s="147"/>
      <c r="J1187" s="147"/>
      <c r="K1187" s="148"/>
      <c r="L1187" s="147"/>
      <c r="M1187" s="147"/>
      <c r="N1187" s="147"/>
      <c r="O1187" s="147"/>
      <c r="P1187" s="147"/>
      <c r="Q1187" s="147"/>
    </row>
    <row r="1188" ht="14.25">
      <c r="H1188" s="147"/>
      <c r="I1188" s="147"/>
      <c r="J1188" s="147"/>
      <c r="K1188" s="148"/>
      <c r="L1188" s="147"/>
      <c r="M1188" s="147"/>
      <c r="N1188" s="147"/>
      <c r="O1188" s="147"/>
      <c r="P1188" s="147"/>
      <c r="Q1188" s="147"/>
    </row>
    <row r="1189" ht="14.25">
      <c r="H1189" s="147"/>
      <c r="I1189" s="147"/>
      <c r="J1189" s="147"/>
      <c r="K1189" s="148"/>
      <c r="L1189" s="147"/>
      <c r="M1189" s="147"/>
      <c r="N1189" s="147"/>
      <c r="O1189" s="147"/>
      <c r="P1189" s="147"/>
      <c r="Q1189" s="147"/>
    </row>
    <row r="1190" ht="14.25">
      <c r="H1190" s="147"/>
      <c r="I1190" s="147"/>
      <c r="J1190" s="147"/>
      <c r="K1190" s="148"/>
      <c r="L1190" s="147"/>
      <c r="M1190" s="147"/>
      <c r="N1190" s="147"/>
      <c r="O1190" s="147"/>
      <c r="P1190" s="147"/>
      <c r="Q1190" s="147"/>
    </row>
    <row r="1191" ht="14.25">
      <c r="H1191" s="147"/>
      <c r="I1191" s="147"/>
      <c r="J1191" s="147"/>
      <c r="K1191" s="148"/>
      <c r="L1191" s="147"/>
      <c r="M1191" s="147"/>
      <c r="N1191" s="147"/>
      <c r="O1191" s="147"/>
      <c r="P1191" s="147"/>
      <c r="Q1191" s="147"/>
    </row>
    <row r="1192" ht="14.25">
      <c r="H1192" s="147"/>
      <c r="I1192" s="147"/>
      <c r="J1192" s="147"/>
      <c r="K1192" s="148"/>
      <c r="L1192" s="147"/>
      <c r="M1192" s="147"/>
      <c r="N1192" s="147"/>
      <c r="O1192" s="147"/>
      <c r="P1192" s="147"/>
      <c r="Q1192" s="147"/>
    </row>
    <row r="1193" ht="14.25">
      <c r="H1193" s="147"/>
      <c r="I1193" s="147"/>
      <c r="J1193" s="147"/>
      <c r="K1193" s="148"/>
      <c r="L1193" s="147"/>
      <c r="M1193" s="147"/>
      <c r="N1193" s="147"/>
      <c r="O1193" s="147"/>
      <c r="P1193" s="147"/>
      <c r="Q1193" s="147"/>
    </row>
    <row r="1194" ht="14.25">
      <c r="H1194" s="147"/>
      <c r="I1194" s="147"/>
      <c r="J1194" s="147"/>
      <c r="K1194" s="148"/>
      <c r="L1194" s="147"/>
      <c r="M1194" s="147"/>
      <c r="N1194" s="147"/>
      <c r="O1194" s="147"/>
      <c r="P1194" s="147"/>
      <c r="Q1194" s="147"/>
    </row>
    <row r="1195" ht="14.25">
      <c r="H1195" s="147"/>
      <c r="I1195" s="147"/>
      <c r="J1195" s="147"/>
      <c r="K1195" s="148"/>
      <c r="L1195" s="147"/>
      <c r="M1195" s="147"/>
      <c r="N1195" s="147"/>
      <c r="O1195" s="147"/>
      <c r="P1195" s="147"/>
      <c r="Q1195" s="147"/>
    </row>
    <row r="1196" ht="14.25">
      <c r="H1196" s="147"/>
      <c r="I1196" s="147"/>
      <c r="J1196" s="147"/>
      <c r="K1196" s="148"/>
      <c r="L1196" s="147"/>
      <c r="M1196" s="147"/>
      <c r="N1196" s="147"/>
      <c r="O1196" s="147"/>
      <c r="P1196" s="147"/>
      <c r="Q1196" s="147"/>
    </row>
    <row r="1197" ht="14.25">
      <c r="H1197" s="147"/>
      <c r="I1197" s="147"/>
      <c r="J1197" s="147"/>
      <c r="K1197" s="148"/>
      <c r="L1197" s="147"/>
      <c r="M1197" s="147"/>
      <c r="N1197" s="147"/>
      <c r="O1197" s="147"/>
      <c r="P1197" s="147"/>
      <c r="Q1197" s="147"/>
    </row>
    <row r="1198" ht="14.25">
      <c r="H1198" s="147"/>
      <c r="I1198" s="147"/>
      <c r="J1198" s="147"/>
      <c r="K1198" s="148"/>
      <c r="L1198" s="147"/>
      <c r="M1198" s="147"/>
      <c r="N1198" s="147"/>
      <c r="O1198" s="147"/>
      <c r="P1198" s="147"/>
      <c r="Q1198" s="147"/>
    </row>
    <row r="1199" ht="14.25">
      <c r="H1199" s="147"/>
      <c r="I1199" s="147"/>
      <c r="J1199" s="147"/>
      <c r="K1199" s="148"/>
      <c r="L1199" s="147"/>
      <c r="M1199" s="147"/>
      <c r="N1199" s="147"/>
      <c r="O1199" s="147"/>
      <c r="P1199" s="147"/>
      <c r="Q1199" s="147"/>
    </row>
    <row r="1200" ht="14.25">
      <c r="H1200" s="147"/>
      <c r="I1200" s="147"/>
      <c r="J1200" s="147"/>
      <c r="K1200" s="148"/>
      <c r="L1200" s="147"/>
      <c r="M1200" s="147"/>
      <c r="N1200" s="147"/>
      <c r="O1200" s="147"/>
      <c r="P1200" s="147"/>
      <c r="Q1200" s="147"/>
    </row>
    <row r="1201" ht="14.25">
      <c r="H1201" s="147"/>
      <c r="I1201" s="147"/>
      <c r="J1201" s="147"/>
      <c r="K1201" s="148"/>
      <c r="L1201" s="147"/>
      <c r="M1201" s="147"/>
      <c r="N1201" s="147"/>
      <c r="O1201" s="147"/>
      <c r="P1201" s="147"/>
      <c r="Q1201" s="147"/>
    </row>
    <row r="1202" ht="14.25">
      <c r="H1202" s="147"/>
      <c r="I1202" s="147"/>
      <c r="J1202" s="147"/>
      <c r="K1202" s="148"/>
      <c r="L1202" s="147"/>
      <c r="M1202" s="147"/>
      <c r="N1202" s="147"/>
      <c r="O1202" s="147"/>
      <c r="P1202" s="147"/>
      <c r="Q1202" s="147"/>
    </row>
    <row r="1203" ht="14.25">
      <c r="H1203" s="147"/>
      <c r="I1203" s="147"/>
      <c r="J1203" s="147"/>
      <c r="K1203" s="148"/>
      <c r="L1203" s="147"/>
      <c r="M1203" s="147"/>
      <c r="N1203" s="147"/>
      <c r="O1203" s="147"/>
      <c r="P1203" s="147"/>
      <c r="Q1203" s="147"/>
    </row>
    <row r="1204" ht="14.25">
      <c r="H1204" s="147"/>
      <c r="I1204" s="147"/>
      <c r="J1204" s="147"/>
      <c r="K1204" s="148"/>
      <c r="L1204" s="147"/>
      <c r="M1204" s="147"/>
      <c r="N1204" s="147"/>
      <c r="O1204" s="147"/>
      <c r="P1204" s="147"/>
      <c r="Q1204" s="147"/>
    </row>
    <row r="1205" ht="14.25">
      <c r="H1205" s="147"/>
      <c r="I1205" s="147"/>
      <c r="J1205" s="147"/>
      <c r="K1205" s="148"/>
      <c r="L1205" s="147"/>
      <c r="M1205" s="147"/>
      <c r="N1205" s="147"/>
      <c r="O1205" s="147"/>
      <c r="P1205" s="147"/>
      <c r="Q1205" s="147"/>
    </row>
    <row r="1206" ht="14.25">
      <c r="H1206" s="147"/>
      <c r="I1206" s="147"/>
      <c r="J1206" s="147"/>
      <c r="K1206" s="148"/>
      <c r="L1206" s="147"/>
      <c r="M1206" s="147"/>
      <c r="N1206" s="147"/>
      <c r="O1206" s="147"/>
      <c r="P1206" s="147"/>
      <c r="Q1206" s="147"/>
    </row>
    <row r="1207" ht="14.25">
      <c r="H1207" s="147"/>
      <c r="I1207" s="147"/>
      <c r="J1207" s="147"/>
      <c r="K1207" s="148"/>
      <c r="L1207" s="147"/>
      <c r="M1207" s="147"/>
      <c r="N1207" s="147"/>
      <c r="O1207" s="147"/>
      <c r="P1207" s="147"/>
      <c r="Q1207" s="147"/>
    </row>
    <row r="1208" ht="14.25">
      <c r="H1208" s="147"/>
      <c r="I1208" s="147"/>
      <c r="J1208" s="147"/>
      <c r="K1208" s="148"/>
      <c r="L1208" s="147"/>
      <c r="M1208" s="147"/>
      <c r="N1208" s="147"/>
      <c r="O1208" s="147"/>
      <c r="P1208" s="147"/>
      <c r="Q1208" s="147"/>
    </row>
    <row r="1209" ht="14.25">
      <c r="H1209" s="147"/>
      <c r="I1209" s="147"/>
      <c r="J1209" s="147"/>
      <c r="K1209" s="148"/>
      <c r="L1209" s="147"/>
      <c r="M1209" s="147"/>
      <c r="N1209" s="147"/>
      <c r="O1209" s="147"/>
      <c r="P1209" s="147"/>
      <c r="Q1209" s="147"/>
    </row>
    <row r="1210" ht="14.25">
      <c r="H1210" s="147"/>
      <c r="I1210" s="147"/>
      <c r="J1210" s="147"/>
      <c r="K1210" s="148"/>
      <c r="L1210" s="147"/>
      <c r="M1210" s="147"/>
      <c r="N1210" s="147"/>
      <c r="O1210" s="147"/>
      <c r="P1210" s="147"/>
      <c r="Q1210" s="147"/>
    </row>
    <row r="1211" ht="14.25">
      <c r="H1211" s="147"/>
      <c r="I1211" s="147"/>
      <c r="J1211" s="147"/>
      <c r="K1211" s="148"/>
      <c r="L1211" s="147"/>
      <c r="M1211" s="147"/>
      <c r="N1211" s="147"/>
      <c r="O1211" s="147"/>
      <c r="P1211" s="147"/>
      <c r="Q1211" s="147"/>
    </row>
    <row r="1212" ht="14.25">
      <c r="H1212" s="147"/>
      <c r="I1212" s="147"/>
      <c r="J1212" s="147"/>
      <c r="K1212" s="148"/>
      <c r="L1212" s="147"/>
      <c r="M1212" s="147"/>
      <c r="N1212" s="147"/>
      <c r="O1212" s="147"/>
      <c r="P1212" s="147"/>
      <c r="Q1212" s="147"/>
    </row>
    <row r="1213" ht="14.25">
      <c r="H1213" s="147"/>
      <c r="I1213" s="147"/>
      <c r="J1213" s="147"/>
      <c r="K1213" s="148"/>
      <c r="L1213" s="147"/>
      <c r="M1213" s="147"/>
      <c r="N1213" s="147"/>
      <c r="O1213" s="147"/>
      <c r="P1213" s="147"/>
      <c r="Q1213" s="147"/>
    </row>
    <row r="1214" ht="14.25">
      <c r="H1214" s="147"/>
      <c r="I1214" s="147"/>
      <c r="J1214" s="147"/>
      <c r="K1214" s="148"/>
      <c r="L1214" s="147"/>
      <c r="M1214" s="147"/>
      <c r="N1214" s="147"/>
      <c r="O1214" s="147"/>
      <c r="P1214" s="147"/>
      <c r="Q1214" s="147"/>
    </row>
    <row r="1215" ht="14.25">
      <c r="H1215" s="147"/>
      <c r="I1215" s="147"/>
      <c r="J1215" s="147"/>
      <c r="K1215" s="148"/>
      <c r="L1215" s="147"/>
      <c r="M1215" s="147"/>
      <c r="N1215" s="147"/>
      <c r="O1215" s="147"/>
      <c r="P1215" s="147"/>
      <c r="Q1215" s="147"/>
    </row>
    <row r="1216" ht="14.25">
      <c r="H1216" s="147"/>
      <c r="I1216" s="147"/>
      <c r="J1216" s="147"/>
      <c r="K1216" s="148"/>
      <c r="L1216" s="147"/>
      <c r="M1216" s="147"/>
      <c r="N1216" s="147"/>
      <c r="O1216" s="147"/>
      <c r="P1216" s="147"/>
      <c r="Q1216" s="147"/>
    </row>
    <row r="1217" ht="14.25">
      <c r="H1217" s="147"/>
      <c r="I1217" s="147"/>
      <c r="J1217" s="147"/>
      <c r="K1217" s="148"/>
      <c r="L1217" s="147"/>
      <c r="M1217" s="147"/>
      <c r="N1217" s="147"/>
      <c r="O1217" s="147"/>
      <c r="P1217" s="147"/>
      <c r="Q1217" s="147"/>
    </row>
    <row r="1218" ht="14.25">
      <c r="H1218" s="147"/>
      <c r="I1218" s="147"/>
      <c r="J1218" s="147"/>
      <c r="K1218" s="148"/>
      <c r="L1218" s="147"/>
      <c r="M1218" s="147"/>
      <c r="N1218" s="147"/>
      <c r="O1218" s="147"/>
      <c r="P1218" s="147"/>
      <c r="Q1218" s="147"/>
    </row>
    <row r="1219" ht="14.25">
      <c r="H1219" s="147"/>
      <c r="I1219" s="147"/>
      <c r="J1219" s="147"/>
      <c r="K1219" s="148"/>
      <c r="L1219" s="147"/>
      <c r="M1219" s="147"/>
      <c r="N1219" s="147"/>
      <c r="O1219" s="147"/>
      <c r="P1219" s="147"/>
      <c r="Q1219" s="147"/>
    </row>
  </sheetData>
  <mergeCells count="356">
    <mergeCell ref="A1:F1"/>
    <mergeCell ref="M1:O1"/>
    <mergeCell ref="A2:F2"/>
    <mergeCell ref="M2:O2"/>
    <mergeCell ref="A3:F3"/>
    <mergeCell ref="M3:O3"/>
    <mergeCell ref="A4:F4"/>
    <mergeCell ref="M4:O4"/>
    <mergeCell ref="A5:F5"/>
    <mergeCell ref="M5:O5"/>
    <mergeCell ref="A6:F6"/>
    <mergeCell ref="M6:O6"/>
    <mergeCell ref="A7:F7"/>
    <mergeCell ref="M7:O7"/>
    <mergeCell ref="B11:N13"/>
    <mergeCell ref="A14:N14"/>
    <mergeCell ref="A15:Q15"/>
    <mergeCell ref="A16:O16"/>
    <mergeCell ref="A17:I18"/>
    <mergeCell ref="J17:J18"/>
    <mergeCell ref="K17:M17"/>
    <mergeCell ref="N17:N18"/>
    <mergeCell ref="O17:O18"/>
    <mergeCell ref="A19:O19"/>
    <mergeCell ref="A20:I20"/>
    <mergeCell ref="A21:I21"/>
    <mergeCell ref="A22:I22"/>
    <mergeCell ref="A23:I23"/>
    <mergeCell ref="A24:I24"/>
    <mergeCell ref="A25:I25"/>
    <mergeCell ref="A26:O26"/>
    <mergeCell ref="A27:I27"/>
    <mergeCell ref="A28:I28"/>
    <mergeCell ref="A29:I29"/>
    <mergeCell ref="A30:I30"/>
    <mergeCell ref="A31:I31"/>
    <mergeCell ref="A32:I32"/>
    <mergeCell ref="A33:I33"/>
    <mergeCell ref="A34:I34"/>
    <mergeCell ref="A35:O35"/>
    <mergeCell ref="A36:I37"/>
    <mergeCell ref="J36:J37"/>
    <mergeCell ref="K36:M36"/>
    <mergeCell ref="N36:N37"/>
    <mergeCell ref="O36:O37"/>
    <mergeCell ref="A38:I38"/>
    <mergeCell ref="A39:I39"/>
    <mergeCell ref="A40:I40"/>
    <mergeCell ref="A41:I41"/>
    <mergeCell ref="A45:I45"/>
    <mergeCell ref="A48:O48"/>
    <mergeCell ref="A49:I50"/>
    <mergeCell ref="J49:J50"/>
    <mergeCell ref="K49:M49"/>
    <mergeCell ref="N49:N50"/>
    <mergeCell ref="O49:O50"/>
    <mergeCell ref="A51:O51"/>
    <mergeCell ref="A52:I52"/>
    <mergeCell ref="A53:I53"/>
    <mergeCell ref="A54:I54"/>
    <mergeCell ref="A55:I55"/>
    <mergeCell ref="A56:I56"/>
    <mergeCell ref="A57:I57"/>
    <mergeCell ref="A58:I58"/>
    <mergeCell ref="A59:I59"/>
    <mergeCell ref="A65:O65"/>
    <mergeCell ref="A66:I66"/>
    <mergeCell ref="A67:I67"/>
    <mergeCell ref="A68:I68"/>
    <mergeCell ref="A69:I69"/>
    <mergeCell ref="A70:I70"/>
    <mergeCell ref="A71:I71"/>
    <mergeCell ref="A72:I72"/>
    <mergeCell ref="A73:I73"/>
    <mergeCell ref="A75:O75"/>
    <mergeCell ref="A76:I77"/>
    <mergeCell ref="J76:J77"/>
    <mergeCell ref="K76:M76"/>
    <mergeCell ref="N76:N77"/>
    <mergeCell ref="O76:O77"/>
    <mergeCell ref="A78:I78"/>
    <mergeCell ref="A79:I79"/>
    <mergeCell ref="A80:I80"/>
    <mergeCell ref="A81:I81"/>
    <mergeCell ref="A88:I88"/>
    <mergeCell ref="A89:O89"/>
    <mergeCell ref="A90:I91"/>
    <mergeCell ref="J90:J91"/>
    <mergeCell ref="K90:M90"/>
    <mergeCell ref="N90:N91"/>
    <mergeCell ref="O90:O91"/>
    <mergeCell ref="A92:O92"/>
    <mergeCell ref="A93:I93"/>
    <mergeCell ref="A94:I94"/>
    <mergeCell ref="A95:I95"/>
    <mergeCell ref="A96:I96"/>
    <mergeCell ref="A97:I97"/>
    <mergeCell ref="A98:O98"/>
    <mergeCell ref="A99:I99"/>
    <mergeCell ref="A100:I100"/>
    <mergeCell ref="A101:I101"/>
    <mergeCell ref="A102:I102"/>
    <mergeCell ref="A103:I103"/>
    <mergeCell ref="A104:I104"/>
    <mergeCell ref="A105:I105"/>
    <mergeCell ref="A106:O106"/>
    <mergeCell ref="A107:I108"/>
    <mergeCell ref="J107:J108"/>
    <mergeCell ref="K107:M107"/>
    <mergeCell ref="N107:N108"/>
    <mergeCell ref="O107:O108"/>
    <mergeCell ref="A109:I109"/>
    <mergeCell ref="A110:I110"/>
    <mergeCell ref="A111:I111"/>
    <mergeCell ref="A112:I112"/>
    <mergeCell ref="A122:O122"/>
    <mergeCell ref="A123:I124"/>
    <mergeCell ref="J123:J124"/>
    <mergeCell ref="K123:M123"/>
    <mergeCell ref="N123:N124"/>
    <mergeCell ref="O123:O124"/>
    <mergeCell ref="A125:O125"/>
    <mergeCell ref="A126:I126"/>
    <mergeCell ref="A127:I127"/>
    <mergeCell ref="A128:I128"/>
    <mergeCell ref="A129:I129"/>
    <mergeCell ref="A130:I130"/>
    <mergeCell ref="A131:O131"/>
    <mergeCell ref="A132:I132"/>
    <mergeCell ref="A133:I133"/>
    <mergeCell ref="A134:I134"/>
    <mergeCell ref="A135:I135"/>
    <mergeCell ref="A136:I136"/>
    <mergeCell ref="A137:I137"/>
    <mergeCell ref="A138:I138"/>
    <mergeCell ref="A139:I139"/>
    <mergeCell ref="A140:O140"/>
    <mergeCell ref="A141:I142"/>
    <mergeCell ref="J141:J142"/>
    <mergeCell ref="K141:M141"/>
    <mergeCell ref="N141:N142"/>
    <mergeCell ref="O141:O142"/>
    <mergeCell ref="A143:I143"/>
    <mergeCell ref="A144:I144"/>
    <mergeCell ref="A145:I145"/>
    <mergeCell ref="A146:I146"/>
    <mergeCell ref="A154:O154"/>
    <mergeCell ref="A155:I156"/>
    <mergeCell ref="J155:J156"/>
    <mergeCell ref="K155:M155"/>
    <mergeCell ref="N155:N156"/>
    <mergeCell ref="O155:O156"/>
    <mergeCell ref="A157:O157"/>
    <mergeCell ref="A158:I158"/>
    <mergeCell ref="A159:I159"/>
    <mergeCell ref="A160:I160"/>
    <mergeCell ref="A161:I161"/>
    <mergeCell ref="A162:I162"/>
    <mergeCell ref="A163:O163"/>
    <mergeCell ref="A164:I164"/>
    <mergeCell ref="A165:I165"/>
    <mergeCell ref="A166:I166"/>
    <mergeCell ref="A167:I167"/>
    <mergeCell ref="A168:I168"/>
    <mergeCell ref="A169:I169"/>
    <mergeCell ref="A170:I170"/>
    <mergeCell ref="A171:I171"/>
    <mergeCell ref="A174:O174"/>
    <mergeCell ref="A175:I176"/>
    <mergeCell ref="J175:J176"/>
    <mergeCell ref="K175:M175"/>
    <mergeCell ref="N175:N176"/>
    <mergeCell ref="O175:O176"/>
    <mergeCell ref="A177:I177"/>
    <mergeCell ref="A178:I178"/>
    <mergeCell ref="A179:I179"/>
    <mergeCell ref="A180:I180"/>
    <mergeCell ref="A188:Q188"/>
    <mergeCell ref="A189:O189"/>
    <mergeCell ref="A190:I191"/>
    <mergeCell ref="J190:J191"/>
    <mergeCell ref="K190:M190"/>
    <mergeCell ref="N190:N191"/>
    <mergeCell ref="O190:O191"/>
    <mergeCell ref="A192:O192"/>
    <mergeCell ref="A193:I193"/>
    <mergeCell ref="A194:I194"/>
    <mergeCell ref="A195:I195"/>
    <mergeCell ref="A196:I196"/>
    <mergeCell ref="A197:I197"/>
    <mergeCell ref="A198:I198"/>
    <mergeCell ref="A200:O200"/>
    <mergeCell ref="A201:I202"/>
    <mergeCell ref="J201:J202"/>
    <mergeCell ref="K201:M201"/>
    <mergeCell ref="N201:N202"/>
    <mergeCell ref="O201:O202"/>
    <mergeCell ref="A203:I203"/>
    <mergeCell ref="A204:I204"/>
    <mergeCell ref="A205:I205"/>
    <mergeCell ref="A206:I206"/>
    <mergeCell ref="A207:I207"/>
    <mergeCell ref="A208:I208"/>
    <mergeCell ref="A209:I209"/>
    <mergeCell ref="A210:I210"/>
    <mergeCell ref="A211:O211"/>
    <mergeCell ref="A212:I213"/>
    <mergeCell ref="J212:J213"/>
    <mergeCell ref="K212:M212"/>
    <mergeCell ref="N212:N213"/>
    <mergeCell ref="O212:O213"/>
    <mergeCell ref="A214:I214"/>
    <mergeCell ref="A215:I215"/>
    <mergeCell ref="A216:I216"/>
    <mergeCell ref="A217:I217"/>
    <mergeCell ref="A222:O222"/>
    <mergeCell ref="A223:I224"/>
    <mergeCell ref="J223:J224"/>
    <mergeCell ref="K223:M223"/>
    <mergeCell ref="N223:N224"/>
    <mergeCell ref="O223:O224"/>
    <mergeCell ref="A225:O225"/>
    <mergeCell ref="A226:I226"/>
    <mergeCell ref="A227:I227"/>
    <mergeCell ref="A228:I228"/>
    <mergeCell ref="A229:I229"/>
    <mergeCell ref="A230:I230"/>
    <mergeCell ref="A231:I231"/>
    <mergeCell ref="A232:O232"/>
    <mergeCell ref="A233:I233"/>
    <mergeCell ref="A234:I234"/>
    <mergeCell ref="A235:I235"/>
    <mergeCell ref="A236:I236"/>
    <mergeCell ref="A237:I237"/>
    <mergeCell ref="A238:I238"/>
    <mergeCell ref="A239:I239"/>
    <mergeCell ref="A240:I240"/>
    <mergeCell ref="A241:O241"/>
    <mergeCell ref="A242:I243"/>
    <mergeCell ref="J242:J243"/>
    <mergeCell ref="K242:M242"/>
    <mergeCell ref="N242:N243"/>
    <mergeCell ref="O242:O243"/>
    <mergeCell ref="A244:I244"/>
    <mergeCell ref="A245:I245"/>
    <mergeCell ref="A246:I246"/>
    <mergeCell ref="A247:I247"/>
    <mergeCell ref="A250:I250"/>
    <mergeCell ref="A251:O251"/>
    <mergeCell ref="A252:I253"/>
    <mergeCell ref="J252:J253"/>
    <mergeCell ref="K252:M252"/>
    <mergeCell ref="N252:N253"/>
    <mergeCell ref="O252:O253"/>
    <mergeCell ref="A254:O254"/>
    <mergeCell ref="A255:I255"/>
    <mergeCell ref="A256:I256"/>
    <mergeCell ref="A257:I257"/>
    <mergeCell ref="A258:I258"/>
    <mergeCell ref="A259:I259"/>
    <mergeCell ref="A260:O260"/>
    <mergeCell ref="A261:I262"/>
    <mergeCell ref="J261:J262"/>
    <mergeCell ref="K261:M261"/>
    <mergeCell ref="N261:N262"/>
    <mergeCell ref="O261:O262"/>
    <mergeCell ref="A263:I263"/>
    <mergeCell ref="A264:I264"/>
    <mergeCell ref="A265:I265"/>
    <mergeCell ref="A266:I266"/>
    <mergeCell ref="A267:I267"/>
    <mergeCell ref="A268:I268"/>
    <mergeCell ref="A269:I269"/>
    <mergeCell ref="A271:O271"/>
    <mergeCell ref="A272:I273"/>
    <mergeCell ref="J272:J273"/>
    <mergeCell ref="K272:M272"/>
    <mergeCell ref="N272:N273"/>
    <mergeCell ref="O272:O273"/>
    <mergeCell ref="A274:I274"/>
    <mergeCell ref="A275:I275"/>
    <mergeCell ref="A276:I276"/>
    <mergeCell ref="A277:I277"/>
    <mergeCell ref="A282:O282"/>
    <mergeCell ref="A283:I284"/>
    <mergeCell ref="J283:J284"/>
    <mergeCell ref="K283:M283"/>
    <mergeCell ref="N283:N284"/>
    <mergeCell ref="O283:O284"/>
    <mergeCell ref="A285:O285"/>
    <mergeCell ref="A286:I286"/>
    <mergeCell ref="A287:I287"/>
    <mergeCell ref="A288:I288"/>
    <mergeCell ref="A289:I289"/>
    <mergeCell ref="A290:I290"/>
    <mergeCell ref="A291:I291"/>
    <mergeCell ref="A292:I292"/>
    <mergeCell ref="A293:I293"/>
    <mergeCell ref="A294:O294"/>
    <mergeCell ref="A295:I296"/>
    <mergeCell ref="J295:J296"/>
    <mergeCell ref="K295:M295"/>
    <mergeCell ref="N295:N296"/>
    <mergeCell ref="O295:O296"/>
    <mergeCell ref="A297:I297"/>
    <mergeCell ref="A298:I298"/>
    <mergeCell ref="A299:I299"/>
    <mergeCell ref="A300:I300"/>
    <mergeCell ref="A301:I301"/>
    <mergeCell ref="A302:I302"/>
    <mergeCell ref="A303:I303"/>
    <mergeCell ref="A304:O304"/>
    <mergeCell ref="A305:I306"/>
    <mergeCell ref="J305:J306"/>
    <mergeCell ref="K305:M305"/>
    <mergeCell ref="N305:N306"/>
    <mergeCell ref="O305:O306"/>
    <mergeCell ref="A307:I307"/>
    <mergeCell ref="A308:I308"/>
    <mergeCell ref="A309:I309"/>
    <mergeCell ref="A310:I310"/>
    <mergeCell ref="A319:O319"/>
    <mergeCell ref="A320:I321"/>
    <mergeCell ref="J320:J321"/>
    <mergeCell ref="K320:M320"/>
    <mergeCell ref="N320:N321"/>
    <mergeCell ref="O320:O321"/>
    <mergeCell ref="A322:O322"/>
    <mergeCell ref="A323:I323"/>
    <mergeCell ref="A324:I324"/>
    <mergeCell ref="A325:I325"/>
    <mergeCell ref="A326:I326"/>
    <mergeCell ref="A327:I327"/>
    <mergeCell ref="A329:O329"/>
    <mergeCell ref="A330:I331"/>
    <mergeCell ref="J330:J331"/>
    <mergeCell ref="K330:M330"/>
    <mergeCell ref="N330:N331"/>
    <mergeCell ref="O330:O331"/>
    <mergeCell ref="A332:I332"/>
    <mergeCell ref="A333:I333"/>
    <mergeCell ref="A334:I334"/>
    <mergeCell ref="A335:I335"/>
    <mergeCell ref="A336:I336"/>
    <mergeCell ref="A337:I337"/>
    <mergeCell ref="A338:I338"/>
    <mergeCell ref="A339:O339"/>
    <mergeCell ref="A340:I341"/>
    <mergeCell ref="J340:J341"/>
    <mergeCell ref="K340:M340"/>
    <mergeCell ref="N340:N341"/>
    <mergeCell ref="O340:O341"/>
    <mergeCell ref="A342:I342"/>
    <mergeCell ref="A343:I343"/>
    <mergeCell ref="A344:I344"/>
    <mergeCell ref="A345:I345"/>
  </mergeCells>
  <printOptions headings="0" gridLines="0"/>
  <pageMargins left="0.23622047244094491" right="0.23622047244094491" top="0.15748031496062992" bottom="0.3543307086614173" header="0.51181102362204722" footer="0.51181102362204722"/>
  <pageSetup paperSize="9" scale="1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revision>13</cp:revision>
  <dcterms:created xsi:type="dcterms:W3CDTF">2020-09-18T04:15:14Z</dcterms:created>
  <dcterms:modified xsi:type="dcterms:W3CDTF">2025-05-21T02:30:19Z</dcterms:modified>
</cp:coreProperties>
</file>